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105" yWindow="0" windowWidth="14310" windowHeight="4815" tabRatio="730"/>
  </bookViews>
  <sheets>
    <sheet name="4 прил" sheetId="18" r:id="rId1"/>
  </sheets>
  <definedNames>
    <definedName name="_xlnm._FilterDatabase" localSheetId="0" hidden="1">'4 прил'!$A$5:$BZ$551</definedName>
    <definedName name="_xlnm.Print_Area" localSheetId="0">'4 прил'!$A$1:$R$551</definedName>
  </definedNames>
  <calcPr calcId="145621" iterate="1"/>
</workbook>
</file>

<file path=xl/calcChain.xml><?xml version="1.0" encoding="utf-8"?>
<calcChain xmlns="http://schemas.openxmlformats.org/spreadsheetml/2006/main">
  <c r="F142" i="18" l="1"/>
  <c r="F186" i="18"/>
  <c r="F6" i="18"/>
  <c r="F64" i="18"/>
  <c r="F94" i="18"/>
  <c r="F93" i="18"/>
  <c r="F92" i="18"/>
  <c r="F91" i="18"/>
  <c r="J6" i="18" l="1"/>
  <c r="J10" i="18"/>
  <c r="U10" i="18"/>
  <c r="U9" i="18"/>
  <c r="U8" i="18"/>
  <c r="U7" i="18"/>
  <c r="U6" i="18"/>
</calcChain>
</file>

<file path=xl/sharedStrings.xml><?xml version="1.0" encoding="utf-8"?>
<sst xmlns="http://schemas.openxmlformats.org/spreadsheetml/2006/main" count="2754" uniqueCount="433">
  <si>
    <t>10</t>
  </si>
  <si>
    <t>11</t>
  </si>
  <si>
    <t>12</t>
  </si>
  <si>
    <t>01</t>
  </si>
  <si>
    <t>04</t>
  </si>
  <si>
    <t>13</t>
  </si>
  <si>
    <t>05</t>
  </si>
  <si>
    <t>07</t>
  </si>
  <si>
    <t>09</t>
  </si>
  <si>
    <t>03</t>
  </si>
  <si>
    <t>08</t>
  </si>
  <si>
    <t>Наименование показателя</t>
  </si>
  <si>
    <t>9810020000</t>
  </si>
  <si>
    <t>9690020670</t>
  </si>
  <si>
    <t>14</t>
  </si>
  <si>
    <t>Обслуживание государственного (муниципального) долга</t>
  </si>
  <si>
    <t>(тыс. рублей)</t>
  </si>
  <si>
    <t>0400007950</t>
  </si>
  <si>
    <t>Общий итог</t>
  </si>
  <si>
    <t>РЗ</t>
  </si>
  <si>
    <t>ПР</t>
  </si>
  <si>
    <t>ЦСР</t>
  </si>
  <si>
    <t>ВР</t>
  </si>
  <si>
    <t xml:space="preserve">Распределение бюджетных ассигнований по разделам, 
подразделам, целевым статьям и видам расходов классификации расходов 
бюджета городского округа  "город Махачкала" на 2026 год 
и на плановый период 2027 и 2028 годов </t>
  </si>
  <si>
    <t>ОБЩЕГОСУДАРСТВЕННЫЕ ВОПРОСЫ</t>
  </si>
  <si>
    <t>00</t>
  </si>
  <si>
    <t>0000000000</t>
  </si>
  <si>
    <t>000</t>
  </si>
  <si>
    <t>Функционирование высшего должностного лица субъекта Российской Федерации и муниципального образования</t>
  </si>
  <si>
    <t>02</t>
  </si>
  <si>
    <t>Раходы на обеспечение деятельности Главы городского округа "город Махачкала"</t>
  </si>
  <si>
    <t>881002000Г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</si>
  <si>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</si>
  <si>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</si>
  <si>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</si>
  <si>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Раходы на обеспечение деятельности Председателя представительного органа муниципального образования</t>
  </si>
  <si>
    <t>911002000П</t>
  </si>
  <si>
    <t>Раходы на обеспечение деятельности депутатов представительного органа муниципального образования</t>
  </si>
  <si>
    <t>912002000Z</t>
  </si>
  <si>
    <t>Раходы на обеспечение функций центрального аппарата представительного органа муниципального образования</t>
  </si>
  <si>
    <t>913002000Д</t>
  </si>
  <si>
    <t>Закупка товаров, работ и услуг для обеспечения государственных (муниципальных) нужд</t>
  </si>
  <si>
    <t>200</t>
  </si>
  <si>
    <t>Иные бюджетные ассигнования</t>
  </si>
  <si>
    <t>800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</si>
  <si>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</si>
  <si>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Непрограммное направление деятельности</t>
  </si>
  <si>
    <t>9800000000</t>
  </si>
  <si>
    <t>Реализация функций органов местного самоуправления</t>
  </si>
  <si>
    <t>9810000000</t>
  </si>
  <si>
    <t>Финансовое беспечение выполнения функций органов местного самоуправления</t>
  </si>
  <si>
    <t>Осуществление переданных государственных полномочий Республики Дагестан по образованию и осуществлению деятельности административных комиссий</t>
  </si>
  <si>
    <t>9810077710</t>
  </si>
  <si>
    <t>Судебная система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</si>
  <si>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</si>
  <si>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9810051200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</si>
  <si>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</si>
  <si>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</si>
  <si>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Расходы на обеспечение деятельности руководителя контрольно-счетной палаты городского округа "город Махачкала" и его заместителей</t>
  </si>
  <si>
    <t>931002000К</t>
  </si>
  <si>
    <t>Расходы на обеспечение функций центрального аппарата контрольно-счетной палаты городского округа "город Махачкала"</t>
  </si>
  <si>
    <t>932002000И</t>
  </si>
  <si>
    <t>Обслуживание муниципального долга</t>
  </si>
  <si>
    <t>9810097880</t>
  </si>
  <si>
    <t>700</t>
  </si>
  <si>
    <t>Резервные фонды</t>
  </si>
  <si>
    <t>Резервный фонд Администрации города Махачкалы по предупреждению и ликвидации чрезвычайных ситуаций и последствий стихийных бедствий</t>
  </si>
  <si>
    <t>9810020670</t>
  </si>
  <si>
    <t>Резервный фонд Администрации города Махачкалы</t>
  </si>
  <si>
    <t>9810020680</t>
  </si>
  <si>
    <t>Другие общегосударственные вопросы</t>
  </si>
  <si>
    <t>Муниципальная программа "Развитие муниципальной службы в городском округе "город Махачкала"</t>
  </si>
  <si>
    <t>0100000000</t>
  </si>
  <si>
    <t>Комплекс процессных мероприятий "Дополнительное профессиональное образование муниципальных служащих"</t>
  </si>
  <si>
    <t>0140100000</t>
  </si>
  <si>
    <t>Повышение профессионального уровня муниципальных служащих</t>
  </si>
  <si>
    <t>0140179130</t>
  </si>
  <si>
    <t>Муниципальная программа "О противодействии коррупции в городском округе "город Махачкала"</t>
  </si>
  <si>
    <t>0200000000</t>
  </si>
  <si>
    <t>Комплекс процессных мероприятий "Выявление и устранение причин коррупции, противодействие условиям, способствующим ее проявлениям, формирование в обществе нетерпимого отношения к коррупции"</t>
  </si>
  <si>
    <t>0240100000</t>
  </si>
  <si>
    <t>Реализация мероприятий по противодействию коррупции</t>
  </si>
  <si>
    <t>0240197980</t>
  </si>
  <si>
    <t>Муниципальная программа "Реклама, социально значимая информация и праздничное оформление в городском округе "город Махачкала"</t>
  </si>
  <si>
    <t>0600000000</t>
  </si>
  <si>
    <t>Комплекс процессных мероприятий "Реализация мероприятий, направленных на развитие рекламно-информационного пространства"</t>
  </si>
  <si>
    <t>0640100000</t>
  </si>
  <si>
    <t>Реализация мероприятий, направленных на демонтаж незаконных рекламных конструкций и оформление города</t>
  </si>
  <si>
    <t>0640197770</t>
  </si>
  <si>
    <t>Муниципальная программа "Комплексные меры противодействия злоупотреблению наркотическими средствами и их незаконному обороту на территории городского округа "город Махачкала"</t>
  </si>
  <si>
    <t>0900000000</t>
  </si>
  <si>
    <t>Муниципальный проект "Противодействие незаконному обороту наркотиков, профилактика наркомании"</t>
  </si>
  <si>
    <t>0920100000</t>
  </si>
  <si>
    <t>Реализация мероприятий, направленных на противодействие незаконному обороту наркотиков, профилактику наркомании</t>
  </si>
  <si>
    <t>0920197950</t>
  </si>
  <si>
    <t>Муниципальная программа "Комплексная программа профилактики правонарушений в городском округе "город Махачкала"</t>
  </si>
  <si>
    <t>1000000000</t>
  </si>
  <si>
    <t>Муниципальный проект "Профилактика правонарушений"</t>
  </si>
  <si>
    <t>1020100000</t>
  </si>
  <si>
    <t>Риеализация мероприятий по профилактике правонарушений</t>
  </si>
  <si>
    <t>1020197960</t>
  </si>
  <si>
    <t>Муниципальная программа "Комплексная программа по противодействию экстремизму и терроризму в городском округе "город Махачкала"</t>
  </si>
  <si>
    <t>1200000000</t>
  </si>
  <si>
    <t>Комплекс процессных мероприятий "Противодействие идеологии терроризма и экстремизма"</t>
  </si>
  <si>
    <t>1240100000</t>
  </si>
  <si>
    <t>Реализация мероприятий по противодействию идеологии терроризма и экстремизма</t>
  </si>
  <si>
    <t>1240197970</t>
  </si>
  <si>
    <t>Муниципальная программа "Управление имуществом г. Махачкалы и проведение комплекса кадастровых работ по постановке на государственный кадастровый учет земельных участков, расположенных на территории городского округа "город Махачкала"</t>
  </si>
  <si>
    <t>1400000000</t>
  </si>
  <si>
    <t>Комплекс процессных мероприятий "Организация проведения кадастровых работ"</t>
  </si>
  <si>
    <t>1440100000</t>
  </si>
  <si>
    <t>Проведение комплекса кадастровых работ по постановке на государственный кадастровый учет земельных участков, расположенных на территории городского округа "город Махачкала"</t>
  </si>
  <si>
    <t>1440195950</t>
  </si>
  <si>
    <t>Финансовое обеспечение выполнения функций органов казенных учреждений</t>
  </si>
  <si>
    <t>9810023000</t>
  </si>
  <si>
    <t>Осуществление переданных государственных полномочий Республики Дагестан по хранению, комплектованию, учету и использованию архивных документов, относящихся к государственной собственности Республики Дагестан и находящихся на территории муниципальных образований</t>
  </si>
  <si>
    <t>9810077730</t>
  </si>
  <si>
    <t>Предоставление субсидий бюджетным, автономным учреждениям и иным некоммерческим организациям</t>
  </si>
  <si>
    <t>600</t>
  </si>
  <si>
    <t>Реализация иных непрограммных направлений деятельности</t>
  </si>
  <si>
    <t>9820000000</t>
  </si>
  <si>
    <t>Обеспечение деятельности муниципального бюджетного учреждения "Хозяйственное управление Администрации города Махачкалы"</t>
  </si>
  <si>
    <t>982004259У</t>
  </si>
  <si>
    <t>Мероприятия по благоустройству городского округа</t>
  </si>
  <si>
    <t>9820094410</t>
  </si>
  <si>
    <t>Представительские расходы</t>
  </si>
  <si>
    <t>9820099030</t>
  </si>
  <si>
    <t>9820099610</t>
  </si>
  <si>
    <t>НАЦИОНАЛЬНАЯ БЕЗОПАСНОСТЬ И ПРАВООХРАНИТЕЛЬНАЯ ДЕЯТЕЛЬНОСТЬ</t>
  </si>
  <si>
    <t>Гражданская оборона</t>
  </si>
  <si>
    <t>Муниципальная программа "Защита населения и территорий от чрезвычайных ситуаций, обеспечение пожарной безопасности и антитеррористической защищенности в городском округе "город Махачкала"</t>
  </si>
  <si>
    <t>0300000000</t>
  </si>
  <si>
    <t>Муниципальный проект "Совершенствование гражданской обороны"</t>
  </si>
  <si>
    <t>0320100000</t>
  </si>
  <si>
    <t>Пополнение и содержание складов гражданской обороны</t>
  </si>
  <si>
    <t>0320197550</t>
  </si>
  <si>
    <t>Другие вопросы в области национальной безопасности и правоохранительной деятельности</t>
  </si>
  <si>
    <t>Комплекс процессных мероприятий "Обеспечение пожарной безопасности и антитеррористической защищенности"</t>
  </si>
  <si>
    <t>0340200000</t>
  </si>
  <si>
    <t>Обеспечение пожарной безопасности и антитеррористической защищенности в муниципальных учреждениях</t>
  </si>
  <si>
    <t>0340297910</t>
  </si>
  <si>
    <t>НАЦИОНАЛЬНАЯ ЭКОНОМИКА</t>
  </si>
  <si>
    <t>Транспорт</t>
  </si>
  <si>
    <t>Муниципальная программа "Развитие дорожно-транспортного комлекса в городском округе "город Махачкала"</t>
  </si>
  <si>
    <t>1500000000</t>
  </si>
  <si>
    <t>Комплекс процессных мероприятий "Транспортное обслуживание населения"</t>
  </si>
  <si>
    <t>1540100000</t>
  </si>
  <si>
    <t>Осуществление регулярных перевозок пассажиров и багажа городским наземным транспортом на муниципальных маршрутах по регулируемым тарифам</t>
  </si>
  <si>
    <t>1540193030</t>
  </si>
  <si>
    <t>МАУ "М-транс"</t>
  </si>
  <si>
    <t>9620009399</t>
  </si>
  <si>
    <t>Дорожное хозяйство (дорожные фонды)</t>
  </si>
  <si>
    <t>Муниципальный проект "Общесистемные меры развития дорожного хозяйства"</t>
  </si>
  <si>
    <t>151И900000</t>
  </si>
  <si>
    <t>151И954180</t>
  </si>
  <si>
    <t>Комплекс процессных мероприятий "Поддержка дорожной деятельности"</t>
  </si>
  <si>
    <t>1540500000</t>
  </si>
  <si>
    <t>Финансовое обеспечение выполнения мероприятий на поддержку дорожной деятельности муниципальных образований за счет средств республиканского бюджета (дорожный фонд)</t>
  </si>
  <si>
    <t>1540520760</t>
  </si>
  <si>
    <t>Капитальный ремонт и ремонт автомобильных дорог общего пользования в городском округе "город Махачкала" (дорожный фонд)</t>
  </si>
  <si>
    <t>1540590760</t>
  </si>
  <si>
    <t>Другие вопросы в области национальной экономики</t>
  </si>
  <si>
    <t>Муниципальная программа "Повышение безопасности дорожного движения в городском округе "город Махачкала"</t>
  </si>
  <si>
    <t>0400000000</t>
  </si>
  <si>
    <t>Комплекс процессных мероприятий "Повышение безопасности дорожного движения"</t>
  </si>
  <si>
    <t>0440100000</t>
  </si>
  <si>
    <t>Финансовое обеспечение выполнения мероприятий по повышению безопасности дорожного движения</t>
  </si>
  <si>
    <t>0440194110</t>
  </si>
  <si>
    <t>Муниципальная программа "Развитие туризма в городском округе "город Махачкала"</t>
  </si>
  <si>
    <t>1300000000</t>
  </si>
  <si>
    <t>Комплекс процессных мероприятий "Развитие туризма"</t>
  </si>
  <si>
    <t>1340100000</t>
  </si>
  <si>
    <t>Обеспечение деятельности городских центров туризма</t>
  </si>
  <si>
    <t>134014259V</t>
  </si>
  <si>
    <t>Реализация мероприятий в сфере туризма</t>
  </si>
  <si>
    <t>1340198810</t>
  </si>
  <si>
    <t>Аналитическое исследование "Комплексная оценка потенциала развития Махачкалинской агломерации"</t>
  </si>
  <si>
    <t>9690099010</t>
  </si>
  <si>
    <t>Обеспечение деятельности муниципального бюджетного учреждения "Геоинформационный центр"</t>
  </si>
  <si>
    <t>982004259Г</t>
  </si>
  <si>
    <t>Обеспечение деятельности муниципального бюджетного учреждения "Центр организации дорожного движения города Махачкалы"</t>
  </si>
  <si>
    <t>982004259Ц</t>
  </si>
  <si>
    <t>Осуществление государственных полномочий по организации проведения на территории Республики Дагестан мероприятий по отлову и содержанию животных без владельцев</t>
  </si>
  <si>
    <t>9820064600</t>
  </si>
  <si>
    <t>ЖИЛИЩНО-КОММУНАЛЬНОЕ ХОЗЯЙСТВО</t>
  </si>
  <si>
    <t>Жилищное хозяйство</t>
  </si>
  <si>
    <t>Коммунальное хозяйство</t>
  </si>
  <si>
    <t>Мероприятия в области коммунального хозяйства</t>
  </si>
  <si>
    <t>9820094420</t>
  </si>
  <si>
    <t>Благоустройство</t>
  </si>
  <si>
    <t>Муниципальная программа "Формирование современной городской среды городского округа "город Махачкала"</t>
  </si>
  <si>
    <t>0500000000</t>
  </si>
  <si>
    <t>Реализация программ формирования современной городской среды</t>
  </si>
  <si>
    <t>Другие вопросы в области жилищно-коммунального хозяйства</t>
  </si>
  <si>
    <t>Обеспечение деятельности муниципального бюджетного учреждения "Благоустройство города Махачкалы"</t>
  </si>
  <si>
    <t>982004259Б</t>
  </si>
  <si>
    <t>Обеспечение деятельности муниципального бюджетного учреждения "Дирекция парков и скверов" г. Махачкалы</t>
  </si>
  <si>
    <t>982004259Д</t>
  </si>
  <si>
    <t>982004259П</t>
  </si>
  <si>
    <t>982004425С</t>
  </si>
  <si>
    <t>ОБРАЗОВАНИЕ</t>
  </si>
  <si>
    <t>Дошкольное образование</t>
  </si>
  <si>
    <t>Муниципальная программа "Развитие системы образования города Махачкалы "Столичное образование"</t>
  </si>
  <si>
    <t>0700000000</t>
  </si>
  <si>
    <t>Комплексы процессных мероприятий</t>
  </si>
  <si>
    <t>0740000000</t>
  </si>
  <si>
    <t>Комплекс процессных мероприятий "Развитие дошкольного образования детей"</t>
  </si>
  <si>
    <t>0740100000</t>
  </si>
  <si>
    <t>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</si>
  <si>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074012201Г</t>
  </si>
  <si>
    <t>Обеспечение деятельности подведомственных учреждений, реализующих программы дошкольного образования</t>
  </si>
  <si>
    <t>0740142591</t>
  </si>
  <si>
    <t>Организация бесплатного питания (дошкольные учреждения)</t>
  </si>
  <si>
    <t>0740191851</t>
  </si>
  <si>
    <t>Общее образование</t>
  </si>
  <si>
    <t>Муниципальный проект "Педагоги и наставники"</t>
  </si>
  <si>
    <t>071Ю600000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</si>
  <si>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</si>
  <si>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071Ю653030</t>
  </si>
  <si>
    <t>Комплекс процессных мероприятий "Развитие образования в общеобразовательных учреждениях"</t>
  </si>
  <si>
    <t>0740200000</t>
  </si>
  <si>
    <t>Расходы, связанные с командированием педагогических работников общеобразовательных и иных организаций Республики Дагестан на территорию Запорожской области</t>
  </si>
  <si>
    <t>0740200592</t>
  </si>
  <si>
    <t>Обеспечение государственных гарантий реализации прав на получение общедоступного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</si>
  <si>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074022202Г</t>
  </si>
  <si>
    <t>Выплата компенсации педагогическим работникам, привлекаемым к проведению государственной итоговой аттестации</t>
  </si>
  <si>
    <t>074022207А</t>
  </si>
  <si>
    <t>Обеспечение деятельности подведомственных учреждений, реализующих программы общего образования (школы)</t>
  </si>
  <si>
    <t>0740242592</t>
  </si>
  <si>
    <t>Обеспечение деятельности подведомственных учреждений, реализующих программы общего образования (интернаты)</t>
  </si>
  <si>
    <t>0740242594</t>
  </si>
  <si>
    <t>Выплата денежной компенсации на обеспечение бесплатным двухразовым питанием (завтрак и обед) обучающихся с ограниченными возможностями здоровья, в том числе детей-инвалидов, осваивающих основные общеобразовательные программы на дому</t>
  </si>
  <si>
    <t>074028185И</t>
  </si>
  <si>
    <t>Организация бесплатного двухразового питания (завтрак и обед) обучающихся с ограниченными возможностями здоровья, детей-инвалидов, имеющих статус обучающихся с ограниченными возможностями здоровья, осваивающих основные общеобразовательные программы</t>
  </si>
  <si>
    <t>074028185П</t>
  </si>
  <si>
    <t>Организация бесплатного одноразового горячего питания в дни учебных занятий детей граждан Российской Федерации, участвующих в специальной военной операции</t>
  </si>
  <si>
    <t>074028185С</t>
  </si>
  <si>
    <t>Организация бесплатного питания (общеобразовательные учреждения)</t>
  </si>
  <si>
    <t>0740291852</t>
  </si>
  <si>
    <t>Организация бесплатного питания обучающихся в интернатах</t>
  </si>
  <si>
    <t>0740291854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</si>
  <si>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</si>
  <si>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07402R3040</t>
  </si>
  <si>
    <t>Ремонт и благоустройство учреждений общего образования</t>
  </si>
  <si>
    <t>9820094720</t>
  </si>
  <si>
    <t>Дополнительное образование детей</t>
  </si>
  <si>
    <t>Комплекс процессных мероприятий "Развитие дополнительного образования детей и молодежи"</t>
  </si>
  <si>
    <t>0740300000</t>
  </si>
  <si>
    <t>Обеспечение деятельности подведомственных учреждений, реализующих программы дополнительного образования детей</t>
  </si>
  <si>
    <t>0740342593</t>
  </si>
  <si>
    <t>Муниципальная программа "Развитие отрасли "Культура" в городе Махачкале"</t>
  </si>
  <si>
    <t>0800000000</t>
  </si>
  <si>
    <t>Комплекс процессных мероприятий "Создание условий для развития образования в сфере культуры"</t>
  </si>
  <si>
    <t>0840100000</t>
  </si>
  <si>
    <t>Обеспечение деятельности детских школ искусств</t>
  </si>
  <si>
    <t>084014259И</t>
  </si>
  <si>
    <t>Молодежная политика</t>
  </si>
  <si>
    <t>Комплекс процессных мероприятий "Организация отдыха и оздоровления детей, подростков и молодежи"</t>
  </si>
  <si>
    <t>0740700000</t>
  </si>
  <si>
    <t>Обеспечение деятельности подведомственных учреждений, реализующих программы общего образования (пришкольные лагеря)</t>
  </si>
  <si>
    <t>0740742597</t>
  </si>
  <si>
    <t>Муниципальная программа «Развитие молодежной политики в городском округе «город Махачкала»</t>
  </si>
  <si>
    <t>1700000000</t>
  </si>
  <si>
    <t>Комплекс процессных мероприятий "Реализация молодежной политики"</t>
  </si>
  <si>
    <t>1740100000</t>
  </si>
  <si>
    <t>Организация и проведение мероприятий в сфере молодежной политики</t>
  </si>
  <si>
    <t>1740191710</t>
  </si>
  <si>
    <t>Другие вопросы в области образования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</si>
  <si>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</si>
  <si>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071Ю650500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</si>
  <si>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</si>
  <si>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071Ю651790</t>
  </si>
  <si>
    <t>Организация проведения детской оздоровительной кампании (организация двухразового питания в лагерях с дневным пребыванием детей, в том числе на оплату стоимости набора продуктов питания или готовых блюд и их транспортировку)</t>
  </si>
  <si>
    <t>074072209Л</t>
  </si>
  <si>
    <t>Комплекс процессных мероприятий "Обеспечение деятельности муниципального органа"</t>
  </si>
  <si>
    <t>0740900000</t>
  </si>
  <si>
    <t>Осуществление переданных государственных полномочий Республики Дагестан по образованию и осуществлению деятельности комиссий по делам несовершеннолетних и защите их прав</t>
  </si>
  <si>
    <t>0740977720</t>
  </si>
  <si>
    <t>Развитие системы воспитательной работы и единого воспитательного пространства</t>
  </si>
  <si>
    <t>0740991720</t>
  </si>
  <si>
    <t>Обеспечение деятельности молодежных центров</t>
  </si>
  <si>
    <t>1740142597</t>
  </si>
  <si>
    <t>КУЛЬТУРА, КИНЕМАТОГРАФИЯ</t>
  </si>
  <si>
    <t>Культура</t>
  </si>
  <si>
    <t>Муниципальный проект "Семейные ценности и инфраструктура культуры (Культура для семьи)"</t>
  </si>
  <si>
    <t>081Я500000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</si>
  <si>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</si>
  <si>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081Я553490</t>
  </si>
  <si>
    <t>Создание модельных муниципальных библиотек</t>
  </si>
  <si>
    <t>081Я554540</t>
  </si>
  <si>
    <t>Комплекс процессных мероприятий "Создание условий для организации государственных проектов в сфере традиционной народной культуры"</t>
  </si>
  <si>
    <t>0840200000</t>
  </si>
  <si>
    <t>Обеспечение деятельности центров традиционной культуры</t>
  </si>
  <si>
    <t>084024295Ц</t>
  </si>
  <si>
    <t>Комплекс процессных мероприятий "Создание условий для развития музейного дела"</t>
  </si>
  <si>
    <t>0840300000</t>
  </si>
  <si>
    <t>Обеспечение деятельности музеев</t>
  </si>
  <si>
    <t>084034259Z</t>
  </si>
  <si>
    <t>Мероприятия в сфере культуры</t>
  </si>
  <si>
    <t>0840391810</t>
  </si>
  <si>
    <t>Комплекс процессных мероприятий "Создание условий для развития библиотечного дела"</t>
  </si>
  <si>
    <t>0840400000</t>
  </si>
  <si>
    <t>Обеспечение деятельности библиотек</t>
  </si>
  <si>
    <t>084044259Б</t>
  </si>
  <si>
    <t>Комплекс процессных мероприятий "Создание условий для развития театрально-концертной деятельности"</t>
  </si>
  <si>
    <t>0840500000</t>
  </si>
  <si>
    <t>Обеспечение деятельности концертных организаций</t>
  </si>
  <si>
    <t>084054259Ф</t>
  </si>
  <si>
    <t>Обеспечение деятельности периодических изданий</t>
  </si>
  <si>
    <t>982004259Ч</t>
  </si>
  <si>
    <t>Другие вопросы в области культуры, кинематографии</t>
  </si>
  <si>
    <t>0840600000</t>
  </si>
  <si>
    <t>Создание условий для доступа к культурным ценностям и участию в культурной жизни, создание положительного имиджа города</t>
  </si>
  <si>
    <t>0840691820</t>
  </si>
  <si>
    <t>Муниципальная программа "Развитие физической культуры и спорта в городском округе "город Махачкала"</t>
  </si>
  <si>
    <t>1100000000</t>
  </si>
  <si>
    <t>1140300000</t>
  </si>
  <si>
    <t>Финансовое обеспечение выполнения функций органа местного самоуправления</t>
  </si>
  <si>
    <t>1140320000</t>
  </si>
  <si>
    <t>СОЦИАЛЬНАЯ ПОЛИТИКА</t>
  </si>
  <si>
    <t>Пенсионное обеспечение</t>
  </si>
  <si>
    <t>Ежемесячная доплата к пенсии лицам, замещавшим муниципальные должности, и пенсия за выслугу лет лицам, замещавшим должности муниципальной службы в органе местного самоуправления городского округа "город Махачкала"</t>
  </si>
  <si>
    <t>9810097990</t>
  </si>
  <si>
    <t>Социальное обеспечение и иные выплаты населению</t>
  </si>
  <si>
    <t>300</t>
  </si>
  <si>
    <t>Социальное обеспечение населения</t>
  </si>
  <si>
    <t>Оплата жилищно-коммунальных услуг отдельным категориям граждан</t>
  </si>
  <si>
    <t>9810095540</t>
  </si>
  <si>
    <t>Охрана семьи и детства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</si>
  <si>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счет средств республиканского бюджета Республики Дагестан</t>
  </si>
  <si>
    <t>9810040820</t>
  </si>
  <si>
    <t>Капитальные вложения в объекты государственной (муниципальной) собственности</t>
  </si>
  <si>
    <t>400</t>
  </si>
  <si>
    <t>Компенсация части родительской платы за содержание ребенка в государственных, муниципальных учреждениях и иных образовательных организациях в Республике Дагестан, реализующих основную общеобразовательную программу дошкольного образования</t>
  </si>
  <si>
    <t>9810071540</t>
  </si>
  <si>
    <t>Другие вопросы в области социальной политики</t>
  </si>
  <si>
    <t>Субсидии местной общественной организации "Махачкалинский городской совет ветеранов (пенсионеров) войны, труда, вооруженных сил и правоохранительных органов" на финансовое обеспечение деятельности</t>
  </si>
  <si>
    <t>9820095130</t>
  </si>
  <si>
    <t>Субсидии некоммерческим организациям, осуществляющим деятельность на территории города Махачкалы, направленную на решение социальных проблем, развитие гражданского общества в Российской Федерации</t>
  </si>
  <si>
    <t>9820095140</t>
  </si>
  <si>
    <t>ФИЗИЧЕСКАЯ КУЛЬТУРА И СПОРТ</t>
  </si>
  <si>
    <t>Спорт высших достижений</t>
  </si>
  <si>
    <t>Комплекс процессных мероприятий "Обеспечение деятельности подведомственных учреждений"</t>
  </si>
  <si>
    <t>1140100000</t>
  </si>
  <si>
    <t>Обеспечение деятельности спортивных школ</t>
  </si>
  <si>
    <t>114014259S</t>
  </si>
  <si>
    <t>Комплекс процессных мероприятий "Организация и проведение физкультурных, спортивных мероприятий, менроприятий по популяризации спорта"</t>
  </si>
  <si>
    <t>1140200000</t>
  </si>
  <si>
    <t>1140291110</t>
  </si>
  <si>
    <t>Другие вопросы в области физической культуры и спорта</t>
  </si>
  <si>
    <t>Сумма на
 2026 год</t>
  </si>
  <si>
    <t>Сумма на 
2027 год</t>
  </si>
  <si>
    <t>Сумма на
 2028 год</t>
  </si>
  <si>
    <t>Оплата ликвидационных расходов</t>
  </si>
  <si>
    <t>9810022000</t>
  </si>
  <si>
    <t>Обеспечение проведения выборов и референдумов</t>
  </si>
  <si>
    <t>Расходы, связанные с проведением выборов</t>
  </si>
  <si>
    <t>9810098770</t>
  </si>
  <si>
    <t>Предоставление муниципальным унитарным предприятиям городского округа "город Махачкала" в рамках мер по предупренждению банкротства субсидий для погашения требований о выплате выходных пособий и (или)об оплате труда лиц.работающих и работавших по трудововому договору. и обязательных платежей (санация) за счет средств резервного фонда Администрации г.Махачкалы</t>
  </si>
  <si>
    <t>981002Ф830</t>
  </si>
  <si>
    <t>9810099930</t>
  </si>
  <si>
    <t>154014259М</t>
  </si>
  <si>
    <t>15405Д4471</t>
  </si>
  <si>
    <t>Капитальный ремонт и ремонт дворовых территорий многоквартирных домов, проездов к дворовым территориям многоквартирных домов в городском округе "Город Махачкала" (дорожный фонд)</t>
  </si>
  <si>
    <t>982009Б760</t>
  </si>
  <si>
    <t>Обеспечение деятельности интернет-портала для предпринимателей</t>
  </si>
  <si>
    <t>1940194940</t>
  </si>
  <si>
    <t>Расходы на обеспечение деятельности МБУ "Служба по работе с бродячими животными"</t>
  </si>
  <si>
    <t>051И455550</t>
  </si>
  <si>
    <t>Реализация проектов инициатив муниципальных образований Республики Дагестан</t>
  </si>
  <si>
    <t>9990041120</t>
  </si>
  <si>
    <t>982004259Ю</t>
  </si>
  <si>
    <t>Реализация мероприятий по капитальному ремонту образовательных организаций</t>
  </si>
  <si>
    <t>9820000592</t>
  </si>
  <si>
    <t>0740920000</t>
  </si>
  <si>
    <t>0840620000</t>
  </si>
  <si>
    <t>Материальная помощь участникам специальной военной операции или членам их семей</t>
  </si>
  <si>
    <t>981002Ф011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</si>
  <si>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</si>
  <si>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98100R0820</t>
  </si>
  <si>
    <t>981002Ф020</t>
  </si>
  <si>
    <t>временное размещение и проживание пострадавших граждан</t>
  </si>
  <si>
    <t>981002Ф030</t>
  </si>
  <si>
    <t>Физическая культура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</si>
  <si>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</si>
  <si>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</si>
  <si>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</si>
  <si>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</si>
  <si>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Условно утверждаемые расходы</t>
  </si>
  <si>
    <t>Обеспечение деятельности муниципального автономного учреждения "М-Транс"</t>
  </si>
  <si>
    <t>Предоставление субсидий организациям, осуществляющим перевозку пассажиров электрическим транспортом, на возмещение выпадающих доходов, возникающих вследствие муниципального регулирования тарифа на услуги по перевозке пассажиров электрического транспорта во внутригородском сообщении города Махачкалы</t>
  </si>
  <si>
    <t>9810083040</t>
  </si>
  <si>
    <t>Расходы на обеспечение электроснабжения светофорных объектов на территории города Махачкалы</t>
  </si>
  <si>
    <t>Приведение в нормативное состояние автомобильных дорог регионального или межмуниципального, местного значения и искусственных дорожных сооружений на них, а также дорожной сети городских агломераций</t>
  </si>
  <si>
    <t>Содержание, ремонт (в том числе капитальный) муниципальных жилых и нежилых помещений, доли муниципального образования в общем имуществе многоквартирного дома, оплата жилищно-комунальных услуг</t>
  </si>
  <si>
    <t>9820099611</t>
  </si>
  <si>
    <t>Обеспечение деятельности муниципального бюджетного учреждения МБУ "Махачкала-1"</t>
  </si>
  <si>
    <t>Обеспечение деятельности муниципального бюджетного учреждения "Специализированное бюро"</t>
  </si>
  <si>
    <t>Материальная помощь гражданам за счет средств резервного фонда Администрации г. Махачкалы</t>
  </si>
  <si>
    <t>Организация и проведение физкультурных, спортивных мероприятий, мероприятий по популяризации спорта</t>
  </si>
  <si>
    <t>99</t>
  </si>
  <si>
    <t>9999999999</t>
  </si>
  <si>
    <t>Уплата членского взноса в Ассоциацию "Совет муниципальных образований Республики Дагестан"</t>
  </si>
  <si>
    <t>Премирование по результатам конкурса "Лучший населенный пункт"</t>
  </si>
  <si>
    <t>9820060050</t>
  </si>
  <si>
    <t>Оплата жилищно-комунальных услуг за муниципальный жилищный фонд</t>
  </si>
  <si>
    <t>Муниципальная программа города Махачкалы "Обеспечение развития и реализации городским округом "город Махачкала" функций столицы Республики Дагестан"</t>
  </si>
  <si>
    <t>1800000000</t>
  </si>
  <si>
    <t>Регулирование тарифов на перевозку пассажиров</t>
  </si>
  <si>
    <t>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</si>
  <si>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Капитальный ремонт и благоустройство автомобильных дорог</t>
  </si>
  <si>
    <t>9810094190</t>
  </si>
  <si>
    <t>Развитие инфраструктуры в области обращения с животными</t>
  </si>
  <si>
    <t>Муниципальная программа "Развитие малого и среднего предпринимательства в городе Махачкале"</t>
  </si>
  <si>
    <t>1900000000</t>
  </si>
  <si>
    <t>Расходы в целях обеспечения условий предоставления межбюджетных трансфертов, поступающих в бюджет города Махачкалы на софинансирование расходных обязательств, возникающих при осуществлении полномочий по решению вопросов местного значения</t>
  </si>
  <si>
    <t>9810099990</t>
  </si>
  <si>
    <t>Муниципальный проект "Формирование комфортной городской среды"</t>
  </si>
  <si>
    <t>051И400000</t>
  </si>
  <si>
    <t>052И400000</t>
  </si>
  <si>
    <t>052И454240</t>
  </si>
  <si>
    <t>Благоустройство общественных пространств и улиц</t>
  </si>
  <si>
    <t>Формирование современной городской среды</t>
  </si>
  <si>
    <t>461И455550</t>
  </si>
  <si>
    <t>Условно утвержденные расходы</t>
  </si>
  <si>
    <t>Итого</t>
  </si>
  <si>
    <t>Муниципальные проекты, не входящие в состав национального проекта</t>
  </si>
  <si>
    <t>1820000000</t>
  </si>
  <si>
    <t>1820282821</t>
  </si>
  <si>
    <t>1820282822</t>
  </si>
  <si>
    <t>1820382830</t>
  </si>
  <si>
    <t>1820182810</t>
  </si>
  <si>
    <t>Приложение № 4
к решению Cобрания депутатов 
городского округа «город Махачкала» 
«О бюджете городского округа «город Махачкала» 
на 2026 год и на плановый период 2027 и 2028 годов»
от 25 декабря 2025 г. № 6-2
(в редакции решения от 26 марта 2026 г. № 9-2)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</si>
</sst>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#,##0.0"/>
  </numFmts>
  <fonts count="3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name val="Calibri"/>
      <family val="2"/>
    </font>
    <font>
      <sz val="10"/>
      <color rgb="FF000000"/>
      <name val="Arial Cyr"/>
      <family val="2"/>
    </font>
    <font>
      <b/>
      <sz val="12"/>
      <color rgb="FF000000"/>
      <name val="Arial Cyr"/>
      <family val="2"/>
    </font>
    <font>
      <b/>
      <sz val="10"/>
      <color rgb="FF000000"/>
      <name val="Arial Cyr"/>
      <family val="2"/>
    </font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8"/>
      </left>
      <right style="thin">
        <color indexed="8"/>
      </right>
      <top style="thin">
        <color indexed="65"/>
      </top>
      <bottom/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7">
    <xf numFmtId="0" fontId="0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28" borderId="2" applyNumberFormat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7" applyNumberFormat="0" applyFill="0" applyAlignment="0" applyProtection="0"/>
    <xf numFmtId="0" fontId="11" fillId="29" borderId="8" applyNumberFormat="0" applyAlignment="0" applyProtection="0"/>
    <xf numFmtId="0" fontId="12" fillId="0" borderId="0" applyNumberFormat="0" applyFill="0" applyBorder="0" applyAlignment="0" applyProtection="0"/>
    <xf numFmtId="0" fontId="13" fillId="30" borderId="0" applyNumberFormat="0" applyBorder="0" applyAlignment="0" applyProtection="0"/>
    <xf numFmtId="0" fontId="14" fillId="31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32" borderId="9" applyNumberFormat="0" applyFont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33" borderId="0" applyNumberFormat="0" applyBorder="0" applyAlignment="0" applyProtection="0"/>
    <xf numFmtId="0" fontId="1" fillId="2" borderId="0"/>
    <xf numFmtId="0" fontId="1" fillId="2" borderId="0"/>
    <xf numFmtId="0" fontId="19" fillId="0" borderId="0"/>
    <xf numFmtId="0" fontId="20" fillId="0" borderId="0">
      <alignment horizontal="left" vertical="top" wrapText="1"/>
    </xf>
    <xf numFmtId="0" fontId="20" fillId="0" borderId="0"/>
    <xf numFmtId="0" fontId="21" fillId="0" borderId="0">
      <alignment horizontal="center" wrapText="1"/>
    </xf>
    <xf numFmtId="0" fontId="21" fillId="0" borderId="0">
      <alignment horizontal="center"/>
    </xf>
    <xf numFmtId="0" fontId="20" fillId="0" borderId="0">
      <alignment wrapText="1"/>
    </xf>
    <xf numFmtId="0" fontId="20" fillId="0" borderId="0">
      <alignment horizontal="right"/>
    </xf>
    <xf numFmtId="0" fontId="20" fillId="0" borderId="11">
      <alignment horizontal="center" vertical="center" wrapText="1"/>
    </xf>
    <xf numFmtId="0" fontId="20" fillId="0" borderId="12"/>
    <xf numFmtId="0" fontId="20" fillId="0" borderId="11">
      <alignment horizontal="center" vertical="center" shrinkToFit="1"/>
    </xf>
    <xf numFmtId="0" fontId="22" fillId="0" borderId="11">
      <alignment horizontal="left"/>
    </xf>
    <xf numFmtId="4" fontId="22" fillId="34" borderId="11">
      <alignment horizontal="right" vertical="top" shrinkToFit="1"/>
    </xf>
    <xf numFmtId="0" fontId="20" fillId="0" borderId="13"/>
    <xf numFmtId="0" fontId="20" fillId="0" borderId="0">
      <alignment horizontal="left" wrapText="1"/>
    </xf>
    <xf numFmtId="49" fontId="20" fillId="0" borderId="11">
      <alignment horizontal="left" vertical="top" wrapText="1"/>
    </xf>
    <xf numFmtId="4" fontId="20" fillId="35" borderId="11">
      <alignment horizontal="right" vertical="top" shrinkToFit="1"/>
    </xf>
    <xf numFmtId="4" fontId="20" fillId="0" borderId="11">
      <alignment horizontal="right" vertical="top" shrinkToFit="1"/>
    </xf>
    <xf numFmtId="4" fontId="20" fillId="0" borderId="12">
      <alignment horizontal="right" shrinkToFit="1"/>
    </xf>
    <xf numFmtId="4" fontId="20" fillId="0" borderId="0">
      <alignment horizontal="right" shrinkToFit="1"/>
    </xf>
    <xf numFmtId="0" fontId="23" fillId="0" borderId="0"/>
    <xf numFmtId="0" fontId="23" fillId="0" borderId="0"/>
    <xf numFmtId="0" fontId="20" fillId="0" borderId="0"/>
    <xf numFmtId="0" fontId="20" fillId="0" borderId="0"/>
    <xf numFmtId="0" fontId="23" fillId="0" borderId="0"/>
    <xf numFmtId="0" fontId="20" fillId="36" borderId="0"/>
    <xf numFmtId="0" fontId="20" fillId="36" borderId="15"/>
    <xf numFmtId="0" fontId="20" fillId="36" borderId="13"/>
    <xf numFmtId="0" fontId="20" fillId="36" borderId="14"/>
    <xf numFmtId="0" fontId="20" fillId="36" borderId="14">
      <alignment horizontal="center"/>
    </xf>
    <xf numFmtId="0" fontId="20" fillId="36" borderId="0">
      <alignment horizontal="center"/>
    </xf>
    <xf numFmtId="49" fontId="22" fillId="0" borderId="11">
      <alignment horizontal="left" vertical="top" wrapText="1"/>
    </xf>
    <xf numFmtId="0" fontId="20" fillId="36" borderId="0">
      <alignment horizontal="left"/>
    </xf>
    <xf numFmtId="0" fontId="20" fillId="36" borderId="13">
      <alignment horizontal="center"/>
    </xf>
    <xf numFmtId="0" fontId="19" fillId="0" borderId="0"/>
    <xf numFmtId="0" fontId="19" fillId="0" borderId="0"/>
    <xf numFmtId="0" fontId="19" fillId="0" borderId="0"/>
    <xf numFmtId="0" fontId="24" fillId="0" borderId="0">
      <alignment horizontal="left" vertical="top" wrapText="1"/>
    </xf>
    <xf numFmtId="43" fontId="23" fillId="0" borderId="0" applyFont="0" applyFill="0" applyBorder="0" applyAlignment="0" applyProtection="0"/>
    <xf numFmtId="0" fontId="23" fillId="0" borderId="0"/>
    <xf numFmtId="0" fontId="25" fillId="0" borderId="0">
      <alignment horizontal="center" wrapText="1"/>
    </xf>
    <xf numFmtId="0" fontId="25" fillId="0" borderId="0">
      <alignment horizontal="center"/>
    </xf>
    <xf numFmtId="0" fontId="24" fillId="0" borderId="0">
      <alignment wrapText="1"/>
    </xf>
    <xf numFmtId="0" fontId="24" fillId="0" borderId="0">
      <alignment horizontal="right"/>
    </xf>
    <xf numFmtId="0" fontId="24" fillId="0" borderId="11">
      <alignment horizontal="center" vertical="center" wrapText="1"/>
    </xf>
    <xf numFmtId="0" fontId="24" fillId="0" borderId="11">
      <alignment horizontal="center" vertical="center" shrinkToFit="1"/>
    </xf>
    <xf numFmtId="0" fontId="24" fillId="0" borderId="11">
      <alignment horizontal="left" vertical="top" wrapText="1"/>
    </xf>
    <xf numFmtId="4" fontId="24" fillId="35" borderId="11">
      <alignment horizontal="right" vertical="top" shrinkToFit="1"/>
    </xf>
    <xf numFmtId="4" fontId="24" fillId="0" borderId="11">
      <alignment horizontal="right" vertical="top" shrinkToFit="1"/>
    </xf>
    <xf numFmtId="4" fontId="24" fillId="0" borderId="12">
      <alignment horizontal="right" shrinkToFit="1"/>
    </xf>
    <xf numFmtId="0" fontId="26" fillId="0" borderId="11">
      <alignment horizontal="left"/>
    </xf>
    <xf numFmtId="4" fontId="26" fillId="34" borderId="11">
      <alignment horizontal="right" vertical="top" shrinkToFit="1"/>
    </xf>
    <xf numFmtId="0" fontId="24" fillId="0" borderId="13"/>
    <xf numFmtId="0" fontId="24" fillId="0" borderId="0">
      <alignment horizontal="left" wrapText="1"/>
    </xf>
  </cellStyleXfs>
  <cellXfs count="49">
    <xf numFmtId="0" fontId="0" fillId="0" borderId="0" xfId="0"/>
    <xf numFmtId="0" fontId="0" fillId="0" borderId="1" xfId="0" applyBorder="1"/>
    <xf numFmtId="0" fontId="0" fillId="0" borderId="0" xfId="0"/>
    <xf numFmtId="0" fontId="0" fillId="0" borderId="0" xfId="0" applyFill="1"/>
    <xf numFmtId="164" fontId="0" fillId="0" borderId="1" xfId="0" applyNumberFormat="1" applyBorder="1"/>
    <xf numFmtId="164" fontId="0" fillId="0" borderId="0" xfId="0" applyNumberFormat="1"/>
    <xf numFmtId="0" fontId="0" fillId="0" borderId="1" xfId="0" applyNumberFormat="1" applyBorder="1"/>
    <xf numFmtId="165" fontId="0" fillId="0" borderId="1" xfId="0" applyNumberFormat="1" applyBorder="1"/>
    <xf numFmtId="0" fontId="0" fillId="0" borderId="16" xfId="0" applyBorder="1"/>
    <xf numFmtId="0" fontId="0" fillId="0" borderId="18" xfId="0" applyBorder="1"/>
    <xf numFmtId="0" fontId="0" fillId="0" borderId="19" xfId="0" applyNumberFormat="1" applyBorder="1"/>
    <xf numFmtId="0" fontId="0" fillId="0" borderId="17" xfId="0" applyBorder="1"/>
    <xf numFmtId="0" fontId="0" fillId="0" borderId="20" xfId="0" applyBorder="1"/>
    <xf numFmtId="0" fontId="0" fillId="0" borderId="21" xfId="0" applyNumberFormat="1" applyBorder="1"/>
    <xf numFmtId="165" fontId="10" fillId="0" borderId="1" xfId="0" applyNumberFormat="1" applyFont="1" applyBorder="1"/>
    <xf numFmtId="0" fontId="0" fillId="0" borderId="1" xfId="0" applyNumberFormat="1" applyBorder="1"/>
    <xf numFmtId="0" fontId="0" fillId="0" borderId="0" xfId="0"/>
    <xf numFmtId="0" fontId="0" fillId="0" borderId="1" xfId="0" applyBorder="1"/>
    <xf numFmtId="0" fontId="0" fillId="0" borderId="0" xfId="0" applyFill="1"/>
    <xf numFmtId="165" fontId="0" fillId="0" borderId="0" xfId="0" applyNumberFormat="1"/>
    <xf numFmtId="0" fontId="10" fillId="0" borderId="1" xfId="0" applyNumberFormat="1" applyFont="1" applyBorder="1"/>
    <xf numFmtId="165" fontId="0" fillId="0" borderId="0" xfId="0" applyNumberFormat="1" applyFill="1"/>
    <xf numFmtId="0" fontId="27" fillId="0" borderId="0" xfId="0" applyFont="1" applyFill="1" applyBorder="1" applyAlignment="1"/>
    <xf numFmtId="165" fontId="29" fillId="0" borderId="1" xfId="0" applyNumberFormat="1" applyFont="1" applyBorder="1"/>
    <xf numFmtId="0" fontId="27" fillId="0" borderId="0" xfId="0" applyFont="1" applyFill="1" applyBorder="1" applyAlignment="1">
      <alignment horizontal="center"/>
    </xf>
    <xf numFmtId="164" fontId="29" fillId="0" borderId="0" xfId="0" applyNumberFormat="1" applyFont="1"/>
    <xf numFmtId="0" fontId="29" fillId="0" borderId="0" xfId="0" applyFont="1"/>
    <xf numFmtId="0" fontId="28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/>
    </xf>
    <xf numFmtId="0" fontId="29" fillId="0" borderId="1" xfId="0" applyNumberFormat="1" applyFont="1" applyBorder="1"/>
    <xf numFmtId="0" fontId="29" fillId="0" borderId="23" xfId="0" applyNumberFormat="1" applyFont="1" applyBorder="1" applyAlignment="1">
      <alignment vertical="center" wrapText="1"/>
    </xf>
    <xf numFmtId="0" fontId="29" fillId="0" borderId="22" xfId="0" applyNumberFormat="1" applyFont="1" applyBorder="1" applyAlignment="1">
      <alignment vertical="center" wrapText="1"/>
    </xf>
    <xf numFmtId="0" fontId="31" fillId="0" borderId="1" xfId="55" applyNumberFormat="1" applyFont="1" applyFill="1" applyBorder="1" applyAlignment="1" applyProtection="1">
      <alignment horizontal="left" vertical="top" wrapText="1"/>
    </xf>
    <xf numFmtId="0" fontId="27" fillId="0" borderId="0" xfId="0" applyFont="1" applyFill="1" applyBorder="1" applyAlignment="1">
      <alignment vertical="top" wrapText="1"/>
    </xf>
    <xf numFmtId="0" fontId="32" fillId="0" borderId="0" xfId="0" applyFont="1" applyFill="1"/>
    <xf numFmtId="0" fontId="27" fillId="0" borderId="0" xfId="0" applyFont="1" applyFill="1" applyBorder="1" applyAlignment="1">
      <alignment wrapText="1"/>
    </xf>
    <xf numFmtId="0" fontId="0" fillId="0" borderId="0" xfId="0" applyFill="1" applyAlignment="1">
      <alignment wrapText="1"/>
    </xf>
    <xf numFmtId="0" fontId="30" fillId="0" borderId="1" xfId="0" applyFont="1" applyFill="1" applyBorder="1" applyAlignment="1">
      <alignment horizontal="center" vertical="center" wrapText="1"/>
    </xf>
    <xf numFmtId="49" fontId="27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4" fontId="31" fillId="0" borderId="13" xfId="56" applyNumberFormat="1" applyFont="1" applyAlignment="1" applyProtection="1">
      <alignment horizontal="right" vertical="top" wrapText="1" shrinkToFit="1"/>
    </xf>
    <xf numFmtId="4" fontId="33" fillId="0" borderId="24" xfId="53" applyNumberFormat="1" applyFont="1" applyBorder="1" applyAlignment="1" applyProtection="1">
      <alignment horizontal="right" vertical="top" wrapText="1" shrinkToFit="1"/>
    </xf>
    <xf numFmtId="0" fontId="30" fillId="0" borderId="1" xfId="0" applyFont="1" applyFill="1" applyBorder="1" applyAlignment="1" applyProtection="1">
      <alignment wrapText="1"/>
      <protection locked="0"/>
    </xf>
    <xf numFmtId="4" fontId="31" fillId="0" borderId="1" xfId="56" applyNumberFormat="1" applyFont="1" applyFill="1" applyBorder="1" applyAlignment="1" applyProtection="1">
      <alignment horizontal="right" vertical="top" wrapText="1" shrinkToFit="1"/>
    </xf>
    <xf numFmtId="0" fontId="33" fillId="0" borderId="1" xfId="47" applyNumberFormat="1" applyFont="1" applyFill="1" applyBorder="1" applyAlignment="1" applyProtection="1">
      <alignment horizontal="left" wrapText="1"/>
    </xf>
    <xf numFmtId="4" fontId="33" fillId="0" borderId="1" xfId="53" applyNumberFormat="1" applyFont="1" applyFill="1" applyBorder="1" applyAlignment="1" applyProtection="1">
      <alignment horizontal="right" vertical="top" wrapText="1" shrinkToFit="1"/>
    </xf>
    <xf numFmtId="0" fontId="27" fillId="37" borderId="0" xfId="0" applyFont="1" applyFill="1" applyBorder="1" applyAlignment="1">
      <alignment horizontal="center" vertical="center" wrapText="1"/>
    </xf>
    <xf numFmtId="0" fontId="29" fillId="0" borderId="0" xfId="0" applyFont="1" applyBorder="1" applyAlignment="1">
      <alignment horizontal="center"/>
    </xf>
    <xf numFmtId="0" fontId="27" fillId="0" borderId="0" xfId="0" applyFont="1" applyFill="1" applyBorder="1" applyAlignment="1">
      <alignment horizontal="right" vertical="top" wrapText="1"/>
    </xf>
  </cellXfs>
  <cellStyles count="97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br" xfId="63"/>
    <cellStyle name="col" xfId="64"/>
    <cellStyle name="style0" xfId="65"/>
    <cellStyle name="td" xfId="66"/>
    <cellStyle name="tr" xfId="67"/>
    <cellStyle name="xl21" xfId="68"/>
    <cellStyle name="xl22" xfId="45"/>
    <cellStyle name="xl22 2" xfId="80"/>
    <cellStyle name="xl23" xfId="46"/>
    <cellStyle name="xl24" xfId="47"/>
    <cellStyle name="xl24 2" xfId="83"/>
    <cellStyle name="xl25" xfId="48"/>
    <cellStyle name="xl25 2" xfId="84"/>
    <cellStyle name="xl26" xfId="49"/>
    <cellStyle name="xl26 2" xfId="85"/>
    <cellStyle name="xl27" xfId="50"/>
    <cellStyle name="xl27 2" xfId="86"/>
    <cellStyle name="xl28" xfId="69"/>
    <cellStyle name="xl29" xfId="51"/>
    <cellStyle name="xl29 2" xfId="87"/>
    <cellStyle name="xl30" xfId="52"/>
    <cellStyle name="xl31" xfId="53"/>
    <cellStyle name="xl31 2" xfId="88"/>
    <cellStyle name="xl32" xfId="70"/>
    <cellStyle name="xl33" xfId="54"/>
    <cellStyle name="xl33 2" xfId="93"/>
    <cellStyle name="xl34" xfId="55"/>
    <cellStyle name="xl34 2" xfId="94"/>
    <cellStyle name="xl35" xfId="71"/>
    <cellStyle name="xl36" xfId="56"/>
    <cellStyle name="xl36 2" xfId="95"/>
    <cellStyle name="xl37" xfId="57"/>
    <cellStyle name="xl37 2" xfId="96"/>
    <cellStyle name="xl38" xfId="58"/>
    <cellStyle name="xl38 2" xfId="89"/>
    <cellStyle name="xl39" xfId="59"/>
    <cellStyle name="xl39 2" xfId="90"/>
    <cellStyle name="xl40" xfId="72"/>
    <cellStyle name="xl41" xfId="73"/>
    <cellStyle name="xl42" xfId="60"/>
    <cellStyle name="xl42 2" xfId="91"/>
    <cellStyle name="xl43" xfId="74"/>
    <cellStyle name="xl44" xfId="75"/>
    <cellStyle name="xl45" xfId="61"/>
    <cellStyle name="xl45 2" xfId="92"/>
    <cellStyle name="xl46" xfId="62"/>
    <cellStyle name="xl47" xfId="76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Обычный 3" xfId="43"/>
    <cellStyle name="Обычный 4" xfId="44"/>
    <cellStyle name="Обычный 5" xfId="77"/>
    <cellStyle name="Обычный 6" xfId="78"/>
    <cellStyle name="Обычный 7" xfId="79"/>
    <cellStyle name="Обычный 8" xfId="82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Финансовый 2" xfId="81"/>
    <cellStyle name="Хороший" xfId="41" builtinId="26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551"/>
  <sheetViews>
    <sheetView tabSelected="1" view="pageBreakPreview" zoomScale="115" zoomScaleSheetLayoutView="115" workbookViewId="0">
      <selection activeCell="G7" sqref="G7"/>
    </sheetView>
  </sheetViews>
  <sheetFormatPr defaultColWidth="9.140625" defaultRowHeight="15" x14ac:dyDescent="0.25"/>
  <cols>
    <col min="1" max="1" width="57.42578125" style="36" customWidth="1"/>
    <col min="2" max="2" width="8.5703125" style="3" bestFit="1" customWidth="1"/>
    <col min="3" max="3" width="8.140625" style="3" customWidth="1"/>
    <col min="4" max="4" width="17.140625" style="3" customWidth="1"/>
    <col min="5" max="5" width="10" style="3" customWidth="1"/>
    <col min="6" max="6" width="18.85546875" style="18" customWidth="1"/>
    <col min="7" max="7" width="19.140625" style="18" customWidth="1"/>
    <col min="8" max="8" width="20.42578125" style="21" customWidth="1"/>
    <col min="9" max="9" width="11.28515625" style="5" hidden="1" customWidth="1"/>
    <col min="10" max="10" width="12.85546875" style="5" hidden="1" customWidth="1"/>
    <col min="11" max="11" width="10.5703125" style="2" hidden="1" customWidth="1"/>
    <col min="12" max="12" width="11.7109375" style="2" hidden="1" customWidth="1"/>
    <col min="13" max="13" width="9.42578125" style="2" hidden="1" customWidth="1"/>
    <col min="14" max="14" width="12.140625" style="2" hidden="1" customWidth="1"/>
    <col min="15" max="15" width="10.140625" style="2" hidden="1" customWidth="1"/>
    <col min="16" max="16" width="12.5703125" style="2" hidden="1" customWidth="1"/>
    <col min="17" max="17" width="13" style="2" hidden="1" customWidth="1"/>
    <col min="18" max="18" width="11.28515625" style="2" hidden="1" customWidth="1"/>
    <col min="19" max="19" width="13" style="2" hidden="1" customWidth="1"/>
    <col min="20" max="20" width="14.140625" style="2" hidden="1" customWidth="1"/>
    <col min="21" max="21" width="18.85546875" style="2" hidden="1" customWidth="1"/>
    <col min="22" max="23" width="9.140625" style="2" hidden="1" customWidth="1"/>
    <col min="24" max="24" width="12.140625" style="2" hidden="1" customWidth="1"/>
    <col min="25" max="25" width="9.140625" style="2" hidden="1" customWidth="1"/>
    <col min="26" max="26" width="12" style="2" hidden="1" customWidth="1"/>
    <col min="27" max="28" width="9.140625" style="2" hidden="1" customWidth="1"/>
    <col min="29" max="29" width="0" style="2" hidden="1" customWidth="1"/>
    <col min="30" max="30" width="7" style="2" hidden="1" customWidth="1"/>
    <col min="31" max="31" width="0" style="2" hidden="1" customWidth="1"/>
    <col min="32" max="32" width="12.5703125" style="2" hidden="1" customWidth="1"/>
    <col min="33" max="33" width="0" style="2" hidden="1" customWidth="1"/>
    <col min="34" max="34" width="12" style="16" hidden="1" customWidth="1"/>
    <col min="35" max="35" width="14.7109375" style="2" hidden="1" customWidth="1"/>
    <col min="36" max="40" width="0" style="2" hidden="1" customWidth="1"/>
    <col min="41" max="41" width="12.7109375" style="2" hidden="1" customWidth="1"/>
    <col min="42" max="42" width="0" style="2" hidden="1" customWidth="1"/>
    <col min="43" max="43" width="13.7109375" style="2" hidden="1" customWidth="1"/>
    <col min="44" max="44" width="0" style="2" hidden="1" customWidth="1"/>
    <col min="45" max="45" width="13.5703125" style="2" hidden="1" customWidth="1"/>
    <col min="46" max="50" width="0" style="2" hidden="1" customWidth="1"/>
    <col min="51" max="51" width="12.28515625" style="2" hidden="1" customWidth="1"/>
    <col min="52" max="52" width="0" style="2" hidden="1" customWidth="1"/>
    <col min="53" max="53" width="12.28515625" style="19" hidden="1" customWidth="1"/>
    <col min="54" max="56" width="0" style="2" hidden="1" customWidth="1"/>
    <col min="57" max="57" width="12.28515625" style="2" hidden="1" customWidth="1"/>
    <col min="58" max="58" width="0" style="2" hidden="1" customWidth="1"/>
    <col min="59" max="59" width="12.28515625" style="2" hidden="1" customWidth="1"/>
    <col min="60" max="65" width="0" style="2" hidden="1" customWidth="1"/>
    <col min="66" max="66" width="12.5703125" style="2" hidden="1" customWidth="1"/>
    <col min="67" max="67" width="0" style="2" hidden="1" customWidth="1"/>
    <col min="68" max="68" width="14.140625" style="2" hidden="1" customWidth="1"/>
    <col min="69" max="71" width="0" style="2" hidden="1" customWidth="1"/>
    <col min="72" max="72" width="12.7109375" style="2" hidden="1" customWidth="1"/>
    <col min="73" max="73" width="0" style="2" hidden="1" customWidth="1"/>
    <col min="74" max="74" width="14" style="2" hidden="1" customWidth="1"/>
    <col min="75" max="77" width="0" style="2" hidden="1" customWidth="1"/>
    <col min="78" max="78" width="6.28515625" style="2" hidden="1" customWidth="1"/>
    <col min="79" max="16384" width="9.140625" style="2"/>
  </cols>
  <sheetData>
    <row r="1" spans="1:78" ht="120" customHeight="1" x14ac:dyDescent="0.25">
      <c r="A1" s="33"/>
      <c r="B1" s="33"/>
      <c r="C1" s="33"/>
      <c r="D1" s="33"/>
      <c r="E1" s="33"/>
      <c r="F1" s="48" t="s">
        <v>432</v>
      </c>
      <c r="G1" s="48"/>
      <c r="H1" s="48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</row>
    <row r="2" spans="1:78" s="16" customFormat="1" ht="15.75" x14ac:dyDescent="0.25">
      <c r="A2" s="35"/>
      <c r="B2" s="22"/>
      <c r="C2" s="22"/>
      <c r="D2" s="24"/>
      <c r="E2" s="24"/>
      <c r="F2" s="24"/>
      <c r="G2" s="24"/>
      <c r="H2" s="24"/>
      <c r="I2" s="25"/>
      <c r="J2" s="25"/>
      <c r="K2" s="26"/>
      <c r="L2" s="26"/>
      <c r="M2" s="26"/>
      <c r="N2" s="26"/>
      <c r="O2" s="26"/>
      <c r="P2" s="26"/>
      <c r="Q2" s="26"/>
      <c r="R2" s="26"/>
      <c r="S2" s="26"/>
      <c r="T2" s="26"/>
      <c r="BA2" s="19"/>
    </row>
    <row r="3" spans="1:78" ht="78" customHeight="1" x14ac:dyDescent="0.25">
      <c r="A3" s="46" t="s">
        <v>23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</row>
    <row r="4" spans="1:78" ht="15.75" x14ac:dyDescent="0.25">
      <c r="A4" s="27"/>
      <c r="B4" s="28"/>
      <c r="C4" s="28"/>
      <c r="D4" s="28"/>
      <c r="E4" s="28"/>
      <c r="F4" s="28"/>
      <c r="G4" s="28"/>
      <c r="H4" s="47" t="s">
        <v>16</v>
      </c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1:78" ht="42.75" customHeight="1" x14ac:dyDescent="0.25">
      <c r="A5" s="37" t="s">
        <v>11</v>
      </c>
      <c r="B5" s="38" t="s">
        <v>19</v>
      </c>
      <c r="C5" s="39" t="s">
        <v>20</v>
      </c>
      <c r="D5" s="39" t="s">
        <v>21</v>
      </c>
      <c r="E5" s="39" t="s">
        <v>22</v>
      </c>
      <c r="F5" s="37" t="s">
        <v>350</v>
      </c>
      <c r="G5" s="37" t="s">
        <v>351</v>
      </c>
      <c r="H5" s="37" t="s">
        <v>352</v>
      </c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1"/>
    </row>
    <row r="6" spans="1:78" s="34" customFormat="1" ht="18.75" x14ac:dyDescent="0.3">
      <c r="A6" s="42" t="s">
        <v>24</v>
      </c>
      <c r="B6" s="32" t="s">
        <v>3</v>
      </c>
      <c r="C6" s="32" t="s">
        <v>25</v>
      </c>
      <c r="D6" s="32" t="s">
        <v>26</v>
      </c>
      <c r="E6" s="32" t="s">
        <v>27</v>
      </c>
      <c r="F6" s="43">
        <f>1676374.67-1000</f>
        <v>1675374.67</v>
      </c>
      <c r="G6" s="43">
        <v>1392771.22</v>
      </c>
      <c r="H6" s="43">
        <v>1390772.49</v>
      </c>
      <c r="I6" s="40">
        <v>1978962.16</v>
      </c>
      <c r="J6" s="29">
        <f>1621253.932+1600+6000-5848.4</f>
        <v>1623005.5320000001</v>
      </c>
      <c r="K6" s="23"/>
      <c r="L6" s="23"/>
      <c r="M6" s="23"/>
      <c r="N6" s="23"/>
      <c r="O6" s="23"/>
      <c r="P6" s="23"/>
      <c r="Q6" s="23"/>
      <c r="R6" s="23"/>
      <c r="S6" s="23"/>
      <c r="T6" s="23"/>
      <c r="U6" s="19" t="b">
        <f>C6=W6</f>
        <v>0</v>
      </c>
      <c r="V6" s="17" t="s">
        <v>3</v>
      </c>
      <c r="W6" s="17"/>
      <c r="X6" s="17"/>
      <c r="Y6" s="17"/>
      <c r="Z6" s="15">
        <v>1631607.142</v>
      </c>
      <c r="AA6" s="15">
        <v>10353.210000000001</v>
      </c>
      <c r="AB6" s="15">
        <v>1621253.932</v>
      </c>
      <c r="AC6" s="2"/>
      <c r="AD6" s="17" t="s">
        <v>3</v>
      </c>
      <c r="AE6" s="17"/>
      <c r="AF6" s="17"/>
      <c r="AG6" s="17"/>
      <c r="AH6" s="5">
        <v>-343588.62000000011</v>
      </c>
      <c r="AI6" s="4">
        <v>1289770.122</v>
      </c>
      <c r="AJ6" s="2"/>
      <c r="AK6" s="2"/>
      <c r="AL6" s="2"/>
      <c r="AM6" s="2"/>
      <c r="AN6" s="2"/>
      <c r="AO6" s="17" t="s">
        <v>3</v>
      </c>
      <c r="AP6" s="17"/>
      <c r="AQ6" s="17"/>
      <c r="AR6" s="17"/>
      <c r="AS6" s="4">
        <v>1942046.2872999995</v>
      </c>
      <c r="AT6" s="2"/>
      <c r="AU6" s="2"/>
      <c r="AV6" s="2"/>
      <c r="AW6" s="17" t="s">
        <v>3</v>
      </c>
      <c r="AX6" s="17"/>
      <c r="AY6" s="17"/>
      <c r="AZ6" s="17"/>
      <c r="BA6" s="7">
        <v>1948237.8810099994</v>
      </c>
      <c r="BB6" s="2"/>
      <c r="BC6" s="17" t="s">
        <v>3</v>
      </c>
      <c r="BD6" s="17"/>
      <c r="BE6" s="17"/>
      <c r="BF6" s="17"/>
      <c r="BG6" s="7">
        <v>1211276.3366700001</v>
      </c>
      <c r="BH6" s="2"/>
      <c r="BI6" s="2"/>
      <c r="BJ6" s="2"/>
      <c r="BK6" s="2"/>
      <c r="BL6" s="17" t="s">
        <v>3</v>
      </c>
      <c r="BM6" s="17"/>
      <c r="BN6" s="17"/>
      <c r="BO6" s="17"/>
      <c r="BP6" s="7">
        <v>1247696.6710099999</v>
      </c>
      <c r="BQ6" s="2"/>
      <c r="BR6" s="17" t="s">
        <v>3</v>
      </c>
      <c r="BS6" s="17"/>
      <c r="BT6" s="17"/>
      <c r="BU6" s="17"/>
      <c r="BV6" s="7">
        <v>1333822.4622899999</v>
      </c>
      <c r="BW6" s="2"/>
      <c r="BX6" s="2"/>
      <c r="BY6" s="2"/>
      <c r="BZ6" s="2"/>
    </row>
    <row r="7" spans="1:78" s="34" customFormat="1" ht="56.25" x14ac:dyDescent="0.3">
      <c r="A7" s="42" t="s">
        <v>28</v>
      </c>
      <c r="B7" s="32" t="s">
        <v>3</v>
      </c>
      <c r="C7" s="32" t="s">
        <v>29</v>
      </c>
      <c r="D7" s="32" t="s">
        <v>26</v>
      </c>
      <c r="E7" s="32" t="s">
        <v>27</v>
      </c>
      <c r="F7" s="43">
        <v>5839.74</v>
      </c>
      <c r="G7" s="43">
        <v>5839.74</v>
      </c>
      <c r="H7" s="43">
        <v>5839.74</v>
      </c>
      <c r="I7" s="40">
        <v>5839.74</v>
      </c>
      <c r="J7" s="29"/>
      <c r="K7" s="23"/>
      <c r="L7" s="23"/>
      <c r="M7" s="23"/>
      <c r="N7" s="23"/>
      <c r="O7" s="23"/>
      <c r="P7" s="23"/>
      <c r="Q7" s="23"/>
      <c r="R7" s="23"/>
      <c r="S7" s="23"/>
      <c r="T7" s="23"/>
      <c r="U7" s="19" t="e">
        <f>#REF!=W7</f>
        <v>#REF!</v>
      </c>
      <c r="V7" s="17"/>
      <c r="W7" s="17"/>
      <c r="X7" s="17"/>
      <c r="Y7" s="17">
        <v>300</v>
      </c>
      <c r="Z7" s="15">
        <v>0</v>
      </c>
      <c r="AA7" s="15"/>
      <c r="AB7" s="15"/>
      <c r="AC7" s="2"/>
      <c r="AD7" s="17"/>
      <c r="AE7" s="17"/>
      <c r="AF7" s="17" t="s">
        <v>17</v>
      </c>
      <c r="AG7" s="17"/>
      <c r="AH7" s="5">
        <v>0</v>
      </c>
      <c r="AI7" s="4">
        <v>117020.3</v>
      </c>
      <c r="AJ7" s="2"/>
      <c r="AK7" s="2"/>
      <c r="AL7" s="2"/>
      <c r="AM7" s="2"/>
      <c r="AN7" s="2"/>
      <c r="AO7" s="17"/>
      <c r="AP7" s="17"/>
      <c r="AQ7" s="17"/>
      <c r="AR7" s="17">
        <v>200</v>
      </c>
      <c r="AS7" s="4">
        <v>1500</v>
      </c>
      <c r="AT7" s="2"/>
      <c r="AU7" s="2"/>
      <c r="AV7" s="2"/>
      <c r="AW7" s="17"/>
      <c r="AX7" s="17"/>
      <c r="AY7" s="17"/>
      <c r="AZ7" s="17">
        <v>200</v>
      </c>
      <c r="BA7" s="7">
        <v>1500</v>
      </c>
      <c r="BB7" s="2"/>
      <c r="BC7" s="17"/>
      <c r="BD7" s="17"/>
      <c r="BE7" s="17"/>
      <c r="BF7" s="17">
        <v>100</v>
      </c>
      <c r="BG7" s="7">
        <v>43536.76</v>
      </c>
      <c r="BH7" s="2"/>
      <c r="BI7" s="2"/>
      <c r="BJ7" s="2"/>
      <c r="BK7" s="2"/>
      <c r="BL7" s="17" t="s">
        <v>9</v>
      </c>
      <c r="BM7" s="17"/>
      <c r="BN7" s="17"/>
      <c r="BO7" s="17"/>
      <c r="BP7" s="7">
        <v>214148.81952000002</v>
      </c>
      <c r="BQ7" s="2"/>
      <c r="BR7" s="17"/>
      <c r="BS7" s="17"/>
      <c r="BT7" s="17" t="s">
        <v>13</v>
      </c>
      <c r="BU7" s="17"/>
      <c r="BV7" s="7">
        <v>11710</v>
      </c>
      <c r="BW7" s="2"/>
      <c r="BX7" s="2"/>
      <c r="BY7" s="2"/>
      <c r="BZ7" s="2"/>
    </row>
    <row r="8" spans="1:78" s="34" customFormat="1" ht="37.5" x14ac:dyDescent="0.3">
      <c r="A8" s="42" t="s">
        <v>30</v>
      </c>
      <c r="B8" s="32" t="s">
        <v>3</v>
      </c>
      <c r="C8" s="32" t="s">
        <v>29</v>
      </c>
      <c r="D8" s="32" t="s">
        <v>31</v>
      </c>
      <c r="E8" s="32" t="s">
        <v>27</v>
      </c>
      <c r="F8" s="43">
        <v>5839.74</v>
      </c>
      <c r="G8" s="43">
        <v>5839.74</v>
      </c>
      <c r="H8" s="43">
        <v>5839.74</v>
      </c>
      <c r="I8" s="40">
        <v>5839.74</v>
      </c>
      <c r="J8" s="15">
        <v>161781.4</v>
      </c>
      <c r="K8" s="7"/>
      <c r="L8" s="7"/>
      <c r="M8" s="7"/>
      <c r="N8" s="7"/>
      <c r="O8" s="7"/>
      <c r="P8" s="7"/>
      <c r="Q8" s="7"/>
      <c r="R8" s="7"/>
      <c r="S8" s="7"/>
      <c r="T8" s="7"/>
      <c r="U8" s="19" t="e">
        <f>#REF!=W8</f>
        <v>#REF!</v>
      </c>
      <c r="V8" s="17" t="s">
        <v>14</v>
      </c>
      <c r="W8" s="17"/>
      <c r="X8" s="17"/>
      <c r="Y8" s="17"/>
      <c r="Z8" s="15">
        <v>161781.4</v>
      </c>
      <c r="AA8" s="15"/>
      <c r="AB8" s="15">
        <v>161781.4</v>
      </c>
      <c r="AC8" s="2"/>
      <c r="AD8" s="2"/>
      <c r="AE8" s="2"/>
      <c r="AF8" s="2"/>
      <c r="AG8" s="2"/>
      <c r="AH8" s="16"/>
      <c r="AI8" s="2"/>
      <c r="AJ8" s="2"/>
      <c r="AK8" s="2"/>
      <c r="AL8" s="2"/>
      <c r="AM8" s="2"/>
      <c r="AN8" s="2"/>
      <c r="AO8" s="17"/>
      <c r="AP8" s="17"/>
      <c r="AQ8" s="17"/>
      <c r="AR8" s="17">
        <v>500</v>
      </c>
      <c r="AS8" s="4">
        <v>161781.4</v>
      </c>
      <c r="AT8" s="2"/>
      <c r="AU8" s="2"/>
      <c r="AV8" s="2"/>
      <c r="AW8" s="17" t="s">
        <v>5</v>
      </c>
      <c r="AX8" s="17"/>
      <c r="AY8" s="17"/>
      <c r="AZ8" s="17"/>
      <c r="BA8" s="7">
        <v>78137</v>
      </c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</row>
    <row r="9" spans="1:78" s="34" customFormat="1" ht="112.5" x14ac:dyDescent="0.3">
      <c r="A9" s="42" t="s">
        <v>32</v>
      </c>
      <c r="B9" s="32" t="s">
        <v>3</v>
      </c>
      <c r="C9" s="32" t="s">
        <v>29</v>
      </c>
      <c r="D9" s="32" t="s">
        <v>31</v>
      </c>
      <c r="E9" s="32" t="s">
        <v>33</v>
      </c>
      <c r="F9" s="43">
        <v>5839.74</v>
      </c>
      <c r="G9" s="43">
        <v>5839.74</v>
      </c>
      <c r="H9" s="43">
        <v>5839.74</v>
      </c>
      <c r="I9" s="40">
        <v>5839.74</v>
      </c>
      <c r="J9" s="15">
        <v>161781.4</v>
      </c>
      <c r="K9" s="7"/>
      <c r="L9" s="7"/>
      <c r="M9" s="7"/>
      <c r="N9" s="7"/>
      <c r="O9" s="7"/>
      <c r="P9" s="7"/>
      <c r="Q9" s="7"/>
      <c r="R9" s="7"/>
      <c r="S9" s="7"/>
      <c r="T9" s="7"/>
      <c r="U9" s="19" t="e">
        <f>#REF!=W9</f>
        <v>#REF!</v>
      </c>
      <c r="V9" s="17"/>
      <c r="W9" s="17" t="s">
        <v>9</v>
      </c>
      <c r="X9" s="17"/>
      <c r="Y9" s="17"/>
      <c r="Z9" s="15">
        <v>161781.4</v>
      </c>
      <c r="AA9" s="15"/>
      <c r="AB9" s="15">
        <v>161781.4</v>
      </c>
      <c r="AC9" s="2"/>
      <c r="AD9" s="2"/>
      <c r="AE9" s="2"/>
      <c r="AF9" s="2"/>
      <c r="AG9" s="2"/>
      <c r="AH9" s="16"/>
      <c r="AI9" s="2"/>
      <c r="AJ9" s="2"/>
      <c r="AK9" s="2"/>
      <c r="AL9" s="2"/>
      <c r="AM9" s="2"/>
      <c r="AN9" s="2"/>
      <c r="AO9" s="17" t="s">
        <v>18</v>
      </c>
      <c r="AP9" s="17"/>
      <c r="AQ9" s="17"/>
      <c r="AR9" s="17"/>
      <c r="AS9" s="4">
        <v>16010448.042079998</v>
      </c>
      <c r="AT9" s="2"/>
      <c r="AU9" s="2"/>
      <c r="AV9" s="2"/>
      <c r="AW9" s="17"/>
      <c r="AX9" s="17" t="s">
        <v>3</v>
      </c>
      <c r="AY9" s="17"/>
      <c r="AZ9" s="17"/>
      <c r="BA9" s="7">
        <v>78137</v>
      </c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</row>
    <row r="10" spans="1:78" s="34" customFormat="1" ht="75" x14ac:dyDescent="0.3">
      <c r="A10" s="42" t="s">
        <v>34</v>
      </c>
      <c r="B10" s="32" t="s">
        <v>3</v>
      </c>
      <c r="C10" s="32" t="s">
        <v>9</v>
      </c>
      <c r="D10" s="32" t="s">
        <v>26</v>
      </c>
      <c r="E10" s="32" t="s">
        <v>27</v>
      </c>
      <c r="F10" s="43">
        <v>57763.11</v>
      </c>
      <c r="G10" s="43">
        <v>52225.2</v>
      </c>
      <c r="H10" s="43">
        <v>52225.2</v>
      </c>
      <c r="I10" s="40">
        <v>52225.2</v>
      </c>
      <c r="J10" s="20">
        <f>5923786.662+0.1</f>
        <v>5923786.7619999992</v>
      </c>
      <c r="K10" s="7"/>
      <c r="L10" s="14"/>
      <c r="M10" s="14"/>
      <c r="N10" s="14"/>
      <c r="O10" s="14"/>
      <c r="P10" s="14"/>
      <c r="Q10" s="14"/>
      <c r="R10" s="14"/>
      <c r="S10" s="14"/>
      <c r="T10" s="14"/>
      <c r="U10" s="19" t="e">
        <f>#REF!=W10</f>
        <v>#REF!</v>
      </c>
      <c r="V10" s="17" t="s">
        <v>18</v>
      </c>
      <c r="W10" s="17"/>
      <c r="X10" s="17"/>
      <c r="Y10" s="17"/>
      <c r="Z10" s="15">
        <v>14364856.716500001</v>
      </c>
      <c r="AA10" s="15">
        <v>8441070.0544999987</v>
      </c>
      <c r="AB10" s="15">
        <v>5923786.6620000005</v>
      </c>
      <c r="AC10" s="2"/>
      <c r="AD10" s="2"/>
      <c r="AE10" s="2"/>
      <c r="AF10" s="2"/>
      <c r="AG10" s="2"/>
      <c r="AH10" s="16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17" t="s">
        <v>14</v>
      </c>
      <c r="AX10" s="17"/>
      <c r="AY10" s="17"/>
      <c r="AZ10" s="17"/>
      <c r="BA10" s="7">
        <v>161781.4</v>
      </c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</row>
    <row r="11" spans="1:78" s="34" customFormat="1" ht="56.25" x14ac:dyDescent="0.3">
      <c r="A11" s="42" t="s">
        <v>35</v>
      </c>
      <c r="B11" s="32" t="s">
        <v>3</v>
      </c>
      <c r="C11" s="32" t="s">
        <v>9</v>
      </c>
      <c r="D11" s="32" t="s">
        <v>36</v>
      </c>
      <c r="E11" s="32" t="s">
        <v>27</v>
      </c>
      <c r="F11" s="43">
        <v>5255.6</v>
      </c>
      <c r="G11" s="43">
        <v>5255.6</v>
      </c>
      <c r="H11" s="43">
        <v>5255.6</v>
      </c>
      <c r="I11" s="40">
        <v>5255.6</v>
      </c>
      <c r="J11" s="5"/>
      <c r="K11" s="2"/>
      <c r="L11" s="2"/>
      <c r="M11" s="2"/>
      <c r="N11" s="2"/>
      <c r="O11" s="2"/>
      <c r="P11" s="2"/>
      <c r="Q11" s="2"/>
      <c r="R11" s="2"/>
      <c r="S11" s="2"/>
      <c r="T11" s="2"/>
      <c r="U11" s="19"/>
      <c r="V11" s="17"/>
      <c r="W11" s="17"/>
      <c r="X11" s="17"/>
      <c r="Y11" s="17"/>
      <c r="Z11" s="15"/>
      <c r="AA11" s="2"/>
      <c r="AB11" s="2"/>
      <c r="AC11" s="2"/>
      <c r="AD11" s="2"/>
      <c r="AE11" s="2"/>
      <c r="AF11" s="2"/>
      <c r="AG11" s="2"/>
      <c r="AH11" s="16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19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</row>
    <row r="12" spans="1:78" s="34" customFormat="1" ht="112.5" x14ac:dyDescent="0.3">
      <c r="A12" s="42" t="s">
        <v>32</v>
      </c>
      <c r="B12" s="32" t="s">
        <v>3</v>
      </c>
      <c r="C12" s="32" t="s">
        <v>9</v>
      </c>
      <c r="D12" s="32" t="s">
        <v>36</v>
      </c>
      <c r="E12" s="32" t="s">
        <v>33</v>
      </c>
      <c r="F12" s="43">
        <v>5255.6</v>
      </c>
      <c r="G12" s="43">
        <v>5255.6</v>
      </c>
      <c r="H12" s="43">
        <v>5255.6</v>
      </c>
      <c r="I12" s="40">
        <v>5255.6</v>
      </c>
      <c r="J12" s="5"/>
      <c r="K12" s="2"/>
      <c r="L12" s="2"/>
      <c r="M12" s="2"/>
      <c r="N12" s="2"/>
      <c r="O12" s="2"/>
      <c r="P12" s="2"/>
      <c r="Q12" s="2"/>
      <c r="R12" s="2"/>
      <c r="S12" s="2"/>
      <c r="T12" s="2"/>
      <c r="U12" s="19"/>
      <c r="V12" s="17"/>
      <c r="W12" s="17"/>
      <c r="X12" s="17"/>
      <c r="Y12" s="17"/>
      <c r="Z12" s="15"/>
      <c r="AA12" s="2"/>
      <c r="AB12" s="2"/>
      <c r="AC12" s="2"/>
      <c r="AD12" s="2"/>
      <c r="AE12" s="2"/>
      <c r="AF12" s="2"/>
      <c r="AG12" s="2"/>
      <c r="AH12" s="16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19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</row>
    <row r="13" spans="1:78" s="34" customFormat="1" ht="56.25" x14ac:dyDescent="0.3">
      <c r="A13" s="42" t="s">
        <v>37</v>
      </c>
      <c r="B13" s="32" t="s">
        <v>3</v>
      </c>
      <c r="C13" s="32" t="s">
        <v>9</v>
      </c>
      <c r="D13" s="32" t="s">
        <v>38</v>
      </c>
      <c r="E13" s="32" t="s">
        <v>27</v>
      </c>
      <c r="F13" s="43">
        <v>9985.9</v>
      </c>
      <c r="G13" s="43">
        <v>9985.9</v>
      </c>
      <c r="H13" s="43">
        <v>9985.9</v>
      </c>
      <c r="I13" s="40">
        <v>9985.9</v>
      </c>
      <c r="J13" s="5"/>
      <c r="K13" s="2"/>
      <c r="L13" s="2"/>
      <c r="M13" s="2"/>
      <c r="N13" s="2"/>
      <c r="O13" s="2"/>
      <c r="P13" s="2"/>
      <c r="Q13" s="2"/>
      <c r="R13" s="2"/>
      <c r="S13" s="2"/>
      <c r="T13" s="2"/>
      <c r="U13" s="19"/>
      <c r="V13" s="17"/>
      <c r="W13" s="17"/>
      <c r="X13" s="17"/>
      <c r="Y13" s="17"/>
      <c r="Z13" s="15"/>
      <c r="AA13" s="2"/>
      <c r="AB13" s="2"/>
      <c r="AC13" s="2"/>
      <c r="AD13" s="2"/>
      <c r="AE13" s="2"/>
      <c r="AF13" s="2"/>
      <c r="AG13" s="2"/>
      <c r="AH13" s="16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19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</row>
    <row r="14" spans="1:78" s="34" customFormat="1" ht="112.5" x14ac:dyDescent="0.3">
      <c r="A14" s="42" t="s">
        <v>32</v>
      </c>
      <c r="B14" s="32" t="s">
        <v>3</v>
      </c>
      <c r="C14" s="32" t="s">
        <v>9</v>
      </c>
      <c r="D14" s="32" t="s">
        <v>38</v>
      </c>
      <c r="E14" s="32" t="s">
        <v>33</v>
      </c>
      <c r="F14" s="43">
        <v>9985.9</v>
      </c>
      <c r="G14" s="43">
        <v>9985.9</v>
      </c>
      <c r="H14" s="43">
        <v>9985.9</v>
      </c>
      <c r="I14" s="40">
        <v>9985.9</v>
      </c>
      <c r="J14" s="5"/>
      <c r="K14" s="2"/>
      <c r="L14" s="2"/>
      <c r="M14" s="2"/>
      <c r="N14" s="2"/>
      <c r="O14" s="2"/>
      <c r="P14" s="2"/>
      <c r="Q14" s="2"/>
      <c r="R14" s="2"/>
      <c r="S14" s="2"/>
      <c r="T14" s="2"/>
      <c r="U14" s="19"/>
      <c r="V14" s="17"/>
      <c r="W14" s="17"/>
      <c r="X14" s="17"/>
      <c r="Y14" s="17"/>
      <c r="Z14" s="15"/>
      <c r="AA14" s="2"/>
      <c r="AB14" s="2"/>
      <c r="AC14" s="2"/>
      <c r="AD14" s="2"/>
      <c r="AE14" s="2"/>
      <c r="AF14" s="2"/>
      <c r="AG14" s="2"/>
      <c r="AH14" s="16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19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</row>
    <row r="15" spans="1:78" s="34" customFormat="1" ht="56.25" x14ac:dyDescent="0.3">
      <c r="A15" s="42" t="s">
        <v>39</v>
      </c>
      <c r="B15" s="32" t="s">
        <v>3</v>
      </c>
      <c r="C15" s="32" t="s">
        <v>9</v>
      </c>
      <c r="D15" s="32" t="s">
        <v>40</v>
      </c>
      <c r="E15" s="32" t="s">
        <v>27</v>
      </c>
      <c r="F15" s="43">
        <v>42521.61</v>
      </c>
      <c r="G15" s="43">
        <v>36983.699999999997</v>
      </c>
      <c r="H15" s="43">
        <v>36983.699999999997</v>
      </c>
      <c r="I15" s="40">
        <v>36983.699999999997</v>
      </c>
      <c r="J15" s="5"/>
      <c r="K15" s="2"/>
      <c r="L15" s="2"/>
      <c r="M15" s="2"/>
      <c r="N15" s="2"/>
      <c r="O15" s="2"/>
      <c r="P15" s="2"/>
      <c r="Q15" s="2"/>
      <c r="R15" s="2"/>
      <c r="S15" s="2"/>
      <c r="T15" s="2"/>
      <c r="U15" s="19"/>
      <c r="V15" s="17"/>
      <c r="W15" s="17"/>
      <c r="X15" s="17"/>
      <c r="Y15" s="17"/>
      <c r="Z15" s="15"/>
      <c r="AA15" s="2"/>
      <c r="AB15" s="2"/>
      <c r="AC15" s="2"/>
      <c r="AD15" s="2"/>
      <c r="AE15" s="2"/>
      <c r="AF15" s="2"/>
      <c r="AG15" s="2"/>
      <c r="AH15" s="16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19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</row>
    <row r="16" spans="1:78" s="34" customFormat="1" ht="112.5" x14ac:dyDescent="0.3">
      <c r="A16" s="42" t="s">
        <v>32</v>
      </c>
      <c r="B16" s="32" t="s">
        <v>3</v>
      </c>
      <c r="C16" s="32" t="s">
        <v>9</v>
      </c>
      <c r="D16" s="32" t="s">
        <v>40</v>
      </c>
      <c r="E16" s="32" t="s">
        <v>33</v>
      </c>
      <c r="F16" s="43">
        <v>38637.410000000003</v>
      </c>
      <c r="G16" s="43">
        <v>34749.5</v>
      </c>
      <c r="H16" s="43">
        <v>34749.5</v>
      </c>
      <c r="I16" s="40">
        <v>34749.5</v>
      </c>
      <c r="J16" s="5"/>
      <c r="K16" s="2"/>
      <c r="L16" s="2"/>
      <c r="M16" s="2"/>
      <c r="N16" s="2"/>
      <c r="O16" s="2"/>
      <c r="P16" s="2"/>
      <c r="Q16" s="2"/>
      <c r="R16" s="2"/>
      <c r="S16" s="2"/>
      <c r="T16" s="2"/>
      <c r="U16" s="19"/>
      <c r="V16" s="17"/>
      <c r="W16" s="17"/>
      <c r="X16" s="17"/>
      <c r="Y16" s="17"/>
      <c r="Z16" s="15"/>
      <c r="AA16" s="2"/>
      <c r="AB16" s="2"/>
      <c r="AC16" s="2"/>
      <c r="AD16" s="2"/>
      <c r="AE16" s="2"/>
      <c r="AF16" s="2"/>
      <c r="AG16" s="2"/>
      <c r="AH16" s="16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19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</row>
    <row r="17" spans="1:78" s="34" customFormat="1" ht="56.25" x14ac:dyDescent="0.3">
      <c r="A17" s="42" t="s">
        <v>41</v>
      </c>
      <c r="B17" s="32" t="s">
        <v>3</v>
      </c>
      <c r="C17" s="32" t="s">
        <v>9</v>
      </c>
      <c r="D17" s="32" t="s">
        <v>40</v>
      </c>
      <c r="E17" s="32" t="s">
        <v>42</v>
      </c>
      <c r="F17" s="43">
        <v>3816.6</v>
      </c>
      <c r="G17" s="43">
        <v>2166.6</v>
      </c>
      <c r="H17" s="43">
        <v>2166.6</v>
      </c>
      <c r="I17" s="40">
        <v>2166.6</v>
      </c>
      <c r="J17" s="5"/>
      <c r="K17" s="2"/>
      <c r="L17" s="2"/>
      <c r="M17" s="2"/>
      <c r="N17" s="2"/>
      <c r="O17" s="2"/>
      <c r="P17" s="2"/>
      <c r="Q17" s="2"/>
      <c r="R17" s="2"/>
      <c r="S17" s="2"/>
      <c r="T17" s="2"/>
      <c r="U17" s="19"/>
      <c r="V17" s="17"/>
      <c r="W17" s="17"/>
      <c r="X17" s="17"/>
      <c r="Y17" s="17"/>
      <c r="Z17" s="15"/>
      <c r="AA17" s="2"/>
      <c r="AB17" s="2"/>
      <c r="AC17" s="2"/>
      <c r="AD17" s="2"/>
      <c r="AE17" s="2"/>
      <c r="AF17" s="2"/>
      <c r="AG17" s="2"/>
      <c r="AH17" s="16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19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</row>
    <row r="18" spans="1:78" s="34" customFormat="1" ht="18.75" x14ac:dyDescent="0.3">
      <c r="A18" s="42" t="s">
        <v>43</v>
      </c>
      <c r="B18" s="32" t="s">
        <v>3</v>
      </c>
      <c r="C18" s="32" t="s">
        <v>9</v>
      </c>
      <c r="D18" s="32" t="s">
        <v>40</v>
      </c>
      <c r="E18" s="32" t="s">
        <v>44</v>
      </c>
      <c r="F18" s="43">
        <v>67.599999999999994</v>
      </c>
      <c r="G18" s="43">
        <v>67.599999999999994</v>
      </c>
      <c r="H18" s="43">
        <v>67.599999999999994</v>
      </c>
      <c r="I18" s="40">
        <v>67.599999999999994</v>
      </c>
      <c r="J18" s="5"/>
      <c r="K18" s="2"/>
      <c r="L18" s="2"/>
      <c r="M18" s="2"/>
      <c r="N18" s="2"/>
      <c r="O18" s="2"/>
      <c r="P18" s="2"/>
      <c r="Q18" s="2"/>
      <c r="R18" s="2"/>
      <c r="S18" s="2"/>
      <c r="T18" s="2"/>
      <c r="U18" s="19"/>
      <c r="V18" s="17"/>
      <c r="W18" s="17"/>
      <c r="X18" s="17"/>
      <c r="Y18" s="17"/>
      <c r="Z18" s="15"/>
      <c r="AA18" s="2"/>
      <c r="AB18" s="2"/>
      <c r="AC18" s="2"/>
      <c r="AD18" s="2"/>
      <c r="AE18" s="2"/>
      <c r="AF18" s="2"/>
      <c r="AG18" s="2"/>
      <c r="AH18" s="16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19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</row>
    <row r="19" spans="1:78" s="34" customFormat="1" ht="93.75" x14ac:dyDescent="0.3">
      <c r="A19" s="42" t="s">
        <v>45</v>
      </c>
      <c r="B19" s="32" t="s">
        <v>3</v>
      </c>
      <c r="C19" s="32" t="s">
        <v>4</v>
      </c>
      <c r="D19" s="32" t="s">
        <v>26</v>
      </c>
      <c r="E19" s="32" t="s">
        <v>27</v>
      </c>
      <c r="F19" s="43">
        <v>809782.03</v>
      </c>
      <c r="G19" s="43">
        <v>787151.77</v>
      </c>
      <c r="H19" s="43">
        <v>784151.77</v>
      </c>
      <c r="I19" s="40">
        <v>784151.77</v>
      </c>
      <c r="J19" s="5"/>
      <c r="K19" s="2"/>
      <c r="L19" s="2"/>
      <c r="M19" s="2"/>
      <c r="N19" s="2"/>
      <c r="O19" s="2"/>
      <c r="P19" s="2"/>
      <c r="Q19" s="2"/>
      <c r="R19" s="2"/>
      <c r="S19" s="2"/>
      <c r="T19" s="2"/>
      <c r="U19" s="19"/>
      <c r="V19" s="17"/>
      <c r="W19" s="17"/>
      <c r="X19" s="17"/>
      <c r="Y19" s="17"/>
      <c r="Z19" s="15"/>
      <c r="AA19" s="2"/>
      <c r="AB19" s="2"/>
      <c r="AC19" s="2"/>
      <c r="AD19" s="2"/>
      <c r="AE19" s="2"/>
      <c r="AF19" s="2"/>
      <c r="AG19" s="2"/>
      <c r="AH19" s="16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19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</row>
    <row r="20" spans="1:78" s="34" customFormat="1" ht="18.75" x14ac:dyDescent="0.3">
      <c r="A20" s="42" t="s">
        <v>46</v>
      </c>
      <c r="B20" s="32" t="s">
        <v>3</v>
      </c>
      <c r="C20" s="32" t="s">
        <v>4</v>
      </c>
      <c r="D20" s="32" t="s">
        <v>47</v>
      </c>
      <c r="E20" s="32" t="s">
        <v>27</v>
      </c>
      <c r="F20" s="43">
        <v>809782.03</v>
      </c>
      <c r="G20" s="43">
        <v>787151.77</v>
      </c>
      <c r="H20" s="43">
        <v>784151.77</v>
      </c>
      <c r="I20" s="40">
        <v>784151.77</v>
      </c>
      <c r="J20" s="5"/>
      <c r="K20" s="2"/>
      <c r="L20" s="2"/>
      <c r="M20" s="2"/>
      <c r="N20" s="2"/>
      <c r="O20" s="2"/>
      <c r="P20" s="2"/>
      <c r="Q20" s="2"/>
      <c r="R20" s="2"/>
      <c r="S20" s="2"/>
      <c r="T20" s="2"/>
      <c r="U20" s="19"/>
      <c r="V20" s="17"/>
      <c r="W20" s="17"/>
      <c r="X20" s="17"/>
      <c r="Y20" s="17"/>
      <c r="Z20" s="15"/>
      <c r="AA20" s="2"/>
      <c r="AB20" s="2"/>
      <c r="AC20" s="2"/>
      <c r="AD20" s="2"/>
      <c r="AE20" s="2"/>
      <c r="AF20" s="2"/>
      <c r="AG20" s="2"/>
      <c r="AH20" s="16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19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</row>
    <row r="21" spans="1:78" s="34" customFormat="1" ht="37.5" x14ac:dyDescent="0.3">
      <c r="A21" s="42" t="s">
        <v>48</v>
      </c>
      <c r="B21" s="32" t="s">
        <v>3</v>
      </c>
      <c r="C21" s="32" t="s">
        <v>4</v>
      </c>
      <c r="D21" s="32" t="s">
        <v>49</v>
      </c>
      <c r="E21" s="32" t="s">
        <v>27</v>
      </c>
      <c r="F21" s="43">
        <v>809782.03</v>
      </c>
      <c r="G21" s="43">
        <v>787151.77</v>
      </c>
      <c r="H21" s="43">
        <v>784151.77</v>
      </c>
      <c r="I21" s="40">
        <v>784151.77</v>
      </c>
      <c r="J21" s="5"/>
      <c r="K21" s="2"/>
      <c r="L21" s="2"/>
      <c r="M21" s="2"/>
      <c r="N21" s="2"/>
      <c r="O21" s="2"/>
      <c r="P21" s="2"/>
      <c r="Q21" s="2"/>
      <c r="R21" s="2"/>
      <c r="S21" s="2"/>
      <c r="T21" s="2"/>
      <c r="U21" s="19"/>
      <c r="V21" s="17"/>
      <c r="W21" s="17"/>
      <c r="X21" s="17"/>
      <c r="Y21" s="17"/>
      <c r="Z21" s="15"/>
      <c r="AA21" s="2"/>
      <c r="AB21" s="2"/>
      <c r="AC21" s="2"/>
      <c r="AD21" s="2"/>
      <c r="AE21" s="2"/>
      <c r="AF21" s="2"/>
      <c r="AG21" s="2"/>
      <c r="AH21" s="16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19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</row>
    <row r="22" spans="1:78" s="34" customFormat="1" ht="37.5" x14ac:dyDescent="0.3">
      <c r="A22" s="42" t="s">
        <v>50</v>
      </c>
      <c r="B22" s="32" t="s">
        <v>3</v>
      </c>
      <c r="C22" s="32" t="s">
        <v>4</v>
      </c>
      <c r="D22" s="32" t="s">
        <v>12</v>
      </c>
      <c r="E22" s="32" t="s">
        <v>27</v>
      </c>
      <c r="F22" s="43">
        <v>795853.9</v>
      </c>
      <c r="G22" s="43">
        <v>777820.77</v>
      </c>
      <c r="H22" s="43">
        <v>774820.77</v>
      </c>
      <c r="I22" s="40">
        <v>774820.77</v>
      </c>
      <c r="J22" s="5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17"/>
      <c r="W22" s="17"/>
      <c r="X22" s="17"/>
      <c r="Y22" s="17"/>
      <c r="Z22" s="15"/>
      <c r="AA22" s="2"/>
      <c r="AB22" s="2"/>
      <c r="AC22" s="2"/>
      <c r="AD22" s="2"/>
      <c r="AE22" s="2"/>
      <c r="AF22" s="2"/>
      <c r="AG22" s="2"/>
      <c r="AH22" s="16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19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</row>
    <row r="23" spans="1:78" s="34" customFormat="1" ht="112.5" x14ac:dyDescent="0.3">
      <c r="A23" s="42" t="s">
        <v>32</v>
      </c>
      <c r="B23" s="32" t="s">
        <v>3</v>
      </c>
      <c r="C23" s="32" t="s">
        <v>4</v>
      </c>
      <c r="D23" s="32" t="s">
        <v>12</v>
      </c>
      <c r="E23" s="32" t="s">
        <v>33</v>
      </c>
      <c r="F23" s="43">
        <v>673656.58</v>
      </c>
      <c r="G23" s="43">
        <v>657860.18999999994</v>
      </c>
      <c r="H23" s="43">
        <v>654860.18999999994</v>
      </c>
      <c r="I23" s="40">
        <v>654860.18999999994</v>
      </c>
      <c r="J23" s="5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17"/>
      <c r="W23" s="17"/>
      <c r="X23" s="17"/>
      <c r="Y23" s="17"/>
      <c r="Z23" s="15"/>
      <c r="AA23" s="2"/>
      <c r="AB23" s="2"/>
      <c r="AC23" s="2"/>
      <c r="AD23" s="2"/>
      <c r="AE23" s="2"/>
      <c r="AF23" s="2"/>
      <c r="AG23" s="2"/>
      <c r="AH23" s="16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19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  <row r="24" spans="1:78" s="34" customFormat="1" ht="56.25" x14ac:dyDescent="0.3">
      <c r="A24" s="42" t="s">
        <v>41</v>
      </c>
      <c r="B24" s="32" t="s">
        <v>3</v>
      </c>
      <c r="C24" s="32" t="s">
        <v>4</v>
      </c>
      <c r="D24" s="32" t="s">
        <v>12</v>
      </c>
      <c r="E24" s="32" t="s">
        <v>42</v>
      </c>
      <c r="F24" s="43">
        <v>111077.05</v>
      </c>
      <c r="G24" s="43">
        <v>109020.31</v>
      </c>
      <c r="H24" s="43">
        <v>109020.31</v>
      </c>
      <c r="I24" s="40">
        <v>109020.31</v>
      </c>
      <c r="J24" s="5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1"/>
      <c r="W24" s="1"/>
      <c r="X24" s="1"/>
      <c r="Y24" s="1"/>
      <c r="Z24" s="6"/>
      <c r="AA24" s="2"/>
      <c r="AB24" s="2"/>
      <c r="AC24" s="2"/>
      <c r="AD24" s="2"/>
      <c r="AE24" s="2"/>
      <c r="AF24" s="2"/>
      <c r="AG24" s="2"/>
      <c r="AH24" s="16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19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</row>
    <row r="25" spans="1:78" s="34" customFormat="1" ht="18.75" x14ac:dyDescent="0.3">
      <c r="A25" s="42" t="s">
        <v>43</v>
      </c>
      <c r="B25" s="32" t="s">
        <v>3</v>
      </c>
      <c r="C25" s="32" t="s">
        <v>4</v>
      </c>
      <c r="D25" s="32" t="s">
        <v>12</v>
      </c>
      <c r="E25" s="32" t="s">
        <v>44</v>
      </c>
      <c r="F25" s="43">
        <v>11120.27</v>
      </c>
      <c r="G25" s="43">
        <v>10940.27</v>
      </c>
      <c r="H25" s="43">
        <v>10940.27</v>
      </c>
      <c r="I25" s="40">
        <v>10940.27</v>
      </c>
      <c r="J25" s="5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1"/>
      <c r="W25" s="1"/>
      <c r="X25" s="1"/>
      <c r="Y25" s="1"/>
      <c r="Z25" s="6"/>
      <c r="AA25" s="2"/>
      <c r="AB25" s="2"/>
      <c r="AC25" s="2"/>
      <c r="AD25" s="2"/>
      <c r="AE25" s="2"/>
      <c r="AF25" s="2"/>
      <c r="AG25" s="2"/>
      <c r="AH25" s="16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19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</row>
    <row r="26" spans="1:78" s="34" customFormat="1" ht="18.75" x14ac:dyDescent="0.3">
      <c r="A26" s="42" t="s">
        <v>353</v>
      </c>
      <c r="B26" s="32" t="s">
        <v>3</v>
      </c>
      <c r="C26" s="32" t="s">
        <v>4</v>
      </c>
      <c r="D26" s="32" t="s">
        <v>354</v>
      </c>
      <c r="E26" s="32" t="s">
        <v>27</v>
      </c>
      <c r="F26" s="43">
        <v>4687.13</v>
      </c>
      <c r="G26" s="43">
        <v>0</v>
      </c>
      <c r="H26" s="43">
        <v>0</v>
      </c>
      <c r="I26" s="40">
        <v>0</v>
      </c>
      <c r="J26" s="5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1"/>
      <c r="W26" s="1"/>
      <c r="X26" s="1"/>
      <c r="Y26" s="1"/>
      <c r="Z26" s="6"/>
      <c r="AA26" s="2"/>
      <c r="AB26" s="2"/>
      <c r="AC26" s="2"/>
      <c r="AD26" s="2"/>
      <c r="AE26" s="2"/>
      <c r="AF26" s="2"/>
      <c r="AG26" s="2"/>
      <c r="AH26" s="16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19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</row>
    <row r="27" spans="1:78" s="34" customFormat="1" ht="56.25" x14ac:dyDescent="0.3">
      <c r="A27" s="42" t="s">
        <v>41</v>
      </c>
      <c r="B27" s="32" t="s">
        <v>3</v>
      </c>
      <c r="C27" s="32" t="s">
        <v>4</v>
      </c>
      <c r="D27" s="32" t="s">
        <v>354</v>
      </c>
      <c r="E27" s="32" t="s">
        <v>42</v>
      </c>
      <c r="F27" s="43">
        <v>4687.13</v>
      </c>
      <c r="G27" s="43">
        <v>0</v>
      </c>
      <c r="H27" s="43">
        <v>0</v>
      </c>
      <c r="I27" s="40">
        <v>0</v>
      </c>
      <c r="J27" s="5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1"/>
      <c r="W27" s="1"/>
      <c r="X27" s="1"/>
      <c r="Y27" s="1"/>
      <c r="Z27" s="6"/>
      <c r="AA27" s="2"/>
      <c r="AB27" s="2"/>
      <c r="AC27" s="2"/>
      <c r="AD27" s="2"/>
      <c r="AE27" s="2"/>
      <c r="AF27" s="2"/>
      <c r="AG27" s="2"/>
      <c r="AH27" s="16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19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</row>
    <row r="28" spans="1:78" s="34" customFormat="1" ht="75" x14ac:dyDescent="0.3">
      <c r="A28" s="42" t="s">
        <v>51</v>
      </c>
      <c r="B28" s="32" t="s">
        <v>3</v>
      </c>
      <c r="C28" s="32" t="s">
        <v>4</v>
      </c>
      <c r="D28" s="32" t="s">
        <v>52</v>
      </c>
      <c r="E28" s="32" t="s">
        <v>27</v>
      </c>
      <c r="F28" s="43">
        <v>9241</v>
      </c>
      <c r="G28" s="43">
        <v>9331</v>
      </c>
      <c r="H28" s="43">
        <v>9331</v>
      </c>
      <c r="I28" s="40">
        <v>9331</v>
      </c>
      <c r="J28" s="5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1"/>
      <c r="W28" s="1"/>
      <c r="X28" s="1"/>
      <c r="Y28" s="1"/>
      <c r="Z28" s="6"/>
      <c r="AA28" s="2"/>
      <c r="AB28" s="2"/>
      <c r="AC28" s="2"/>
      <c r="AD28" s="2"/>
      <c r="AE28" s="2"/>
      <c r="AF28" s="2"/>
      <c r="AG28" s="2"/>
      <c r="AH28" s="16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19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</row>
    <row r="29" spans="1:78" s="34" customFormat="1" ht="112.5" x14ac:dyDescent="0.3">
      <c r="A29" s="42" t="s">
        <v>32</v>
      </c>
      <c r="B29" s="32" t="s">
        <v>3</v>
      </c>
      <c r="C29" s="32" t="s">
        <v>4</v>
      </c>
      <c r="D29" s="32" t="s">
        <v>52</v>
      </c>
      <c r="E29" s="32" t="s">
        <v>33</v>
      </c>
      <c r="F29" s="43">
        <v>6168.61</v>
      </c>
      <c r="G29" s="43">
        <v>6258.61</v>
      </c>
      <c r="H29" s="43">
        <v>6258.61</v>
      </c>
      <c r="I29" s="40">
        <v>6258.61</v>
      </c>
      <c r="J29" s="5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1"/>
      <c r="W29" s="1"/>
      <c r="X29" s="1"/>
      <c r="Y29" s="1"/>
      <c r="Z29" s="6"/>
      <c r="AA29" s="2"/>
      <c r="AB29" s="2"/>
      <c r="AC29" s="2"/>
      <c r="AD29" s="2"/>
      <c r="AE29" s="2"/>
      <c r="AF29" s="2"/>
      <c r="AG29" s="2"/>
      <c r="AH29" s="16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19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</row>
    <row r="30" spans="1:78" s="34" customFormat="1" ht="56.25" x14ac:dyDescent="0.3">
      <c r="A30" s="42" t="s">
        <v>41</v>
      </c>
      <c r="B30" s="32" t="s">
        <v>3</v>
      </c>
      <c r="C30" s="32" t="s">
        <v>4</v>
      </c>
      <c r="D30" s="32" t="s">
        <v>52</v>
      </c>
      <c r="E30" s="32" t="s">
        <v>42</v>
      </c>
      <c r="F30" s="43">
        <v>2982.39</v>
      </c>
      <c r="G30" s="43">
        <v>2982.39</v>
      </c>
      <c r="H30" s="43">
        <v>2982.39</v>
      </c>
      <c r="I30" s="40">
        <v>2982.39</v>
      </c>
      <c r="J30" s="5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1"/>
      <c r="W30" s="1"/>
      <c r="X30" s="1"/>
      <c r="Y30" s="1"/>
      <c r="Z30" s="6"/>
      <c r="AA30" s="2"/>
      <c r="AB30" s="2"/>
      <c r="AC30" s="2"/>
      <c r="AD30" s="2"/>
      <c r="AE30" s="2"/>
      <c r="AF30" s="2"/>
      <c r="AG30" s="2"/>
      <c r="AH30" s="16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19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</row>
    <row r="31" spans="1:78" s="34" customFormat="1" ht="18.75" x14ac:dyDescent="0.3">
      <c r="A31" s="42" t="s">
        <v>43</v>
      </c>
      <c r="B31" s="32" t="s">
        <v>3</v>
      </c>
      <c r="C31" s="32" t="s">
        <v>4</v>
      </c>
      <c r="D31" s="32" t="s">
        <v>52</v>
      </c>
      <c r="E31" s="32" t="s">
        <v>44</v>
      </c>
      <c r="F31" s="43">
        <v>90</v>
      </c>
      <c r="G31" s="43">
        <v>90</v>
      </c>
      <c r="H31" s="43">
        <v>90</v>
      </c>
      <c r="I31" s="40">
        <v>90</v>
      </c>
      <c r="J31" s="5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1"/>
      <c r="W31" s="1"/>
      <c r="X31" s="1"/>
      <c r="Y31" s="1"/>
      <c r="Z31" s="6"/>
      <c r="AA31" s="2"/>
      <c r="AB31" s="2"/>
      <c r="AC31" s="2"/>
      <c r="AD31" s="2"/>
      <c r="AE31" s="2"/>
      <c r="AF31" s="2"/>
      <c r="AG31" s="2"/>
      <c r="AH31" s="16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19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</row>
    <row r="32" spans="1:78" s="34" customFormat="1" ht="18.75" x14ac:dyDescent="0.3">
      <c r="A32" s="42" t="s">
        <v>53</v>
      </c>
      <c r="B32" s="32" t="s">
        <v>3</v>
      </c>
      <c r="C32" s="32" t="s">
        <v>6</v>
      </c>
      <c r="D32" s="32" t="s">
        <v>26</v>
      </c>
      <c r="E32" s="32" t="s">
        <v>27</v>
      </c>
      <c r="F32" s="43">
        <v>1389.39</v>
      </c>
      <c r="G32" s="43">
        <v>468.47</v>
      </c>
      <c r="H32" s="43">
        <v>469.47</v>
      </c>
      <c r="I32" s="40">
        <v>469.47</v>
      </c>
      <c r="J32" s="5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1"/>
      <c r="W32" s="1"/>
      <c r="X32" s="1"/>
      <c r="Y32" s="1"/>
      <c r="Z32" s="6"/>
      <c r="AA32" s="2"/>
      <c r="AB32" s="2"/>
      <c r="AC32" s="2"/>
      <c r="AD32" s="2"/>
      <c r="AE32" s="2"/>
      <c r="AF32" s="2"/>
      <c r="AG32" s="2"/>
      <c r="AH32" s="16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19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</row>
    <row r="33" spans="1:78" s="34" customFormat="1" ht="18.75" x14ac:dyDescent="0.3">
      <c r="A33" s="42" t="s">
        <v>46</v>
      </c>
      <c r="B33" s="32" t="s">
        <v>3</v>
      </c>
      <c r="C33" s="32" t="s">
        <v>6</v>
      </c>
      <c r="D33" s="32" t="s">
        <v>47</v>
      </c>
      <c r="E33" s="32" t="s">
        <v>27</v>
      </c>
      <c r="F33" s="43">
        <v>1389.39</v>
      </c>
      <c r="G33" s="43">
        <v>468.47</v>
      </c>
      <c r="H33" s="43">
        <v>469.47</v>
      </c>
      <c r="I33" s="40">
        <v>469.47</v>
      </c>
      <c r="J33" s="5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1"/>
      <c r="W33" s="1"/>
      <c r="X33" s="1"/>
      <c r="Y33" s="1"/>
      <c r="Z33" s="6"/>
      <c r="AA33" s="2"/>
      <c r="AB33" s="2"/>
      <c r="AC33" s="2"/>
      <c r="AD33" s="2"/>
      <c r="AE33" s="2"/>
      <c r="AF33" s="2"/>
      <c r="AG33" s="2"/>
      <c r="AH33" s="16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19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</row>
    <row r="34" spans="1:78" s="34" customFormat="1" ht="37.5" x14ac:dyDescent="0.3">
      <c r="A34" s="42" t="s">
        <v>48</v>
      </c>
      <c r="B34" s="32" t="s">
        <v>3</v>
      </c>
      <c r="C34" s="32" t="s">
        <v>6</v>
      </c>
      <c r="D34" s="32" t="s">
        <v>49</v>
      </c>
      <c r="E34" s="32" t="s">
        <v>27</v>
      </c>
      <c r="F34" s="43">
        <v>1389.39</v>
      </c>
      <c r="G34" s="43">
        <v>468.47</v>
      </c>
      <c r="H34" s="43">
        <v>469.47</v>
      </c>
      <c r="I34" s="40">
        <v>469.47</v>
      </c>
      <c r="J34" s="5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1"/>
      <c r="W34" s="1"/>
      <c r="X34" s="1"/>
      <c r="Y34" s="1"/>
      <c r="Z34" s="6"/>
      <c r="AA34" s="2"/>
      <c r="AB34" s="2"/>
      <c r="AC34" s="2"/>
      <c r="AD34" s="2"/>
      <c r="AE34" s="2"/>
      <c r="AF34" s="2"/>
      <c r="AG34" s="2"/>
      <c r="AH34" s="16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19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</row>
    <row r="35" spans="1:78" s="34" customFormat="1" ht="75" x14ac:dyDescent="0.3">
      <c r="A35" s="42" t="s">
        <v>54</v>
      </c>
      <c r="B35" s="32" t="s">
        <v>3</v>
      </c>
      <c r="C35" s="32" t="s">
        <v>6</v>
      </c>
      <c r="D35" s="32" t="s">
        <v>55</v>
      </c>
      <c r="E35" s="32" t="s">
        <v>27</v>
      </c>
      <c r="F35" s="43">
        <v>1389.39</v>
      </c>
      <c r="G35" s="43">
        <v>468.47</v>
      </c>
      <c r="H35" s="43">
        <v>469.47</v>
      </c>
      <c r="I35" s="40">
        <v>469.47</v>
      </c>
      <c r="J35" s="5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1"/>
      <c r="W35" s="1"/>
      <c r="X35" s="1"/>
      <c r="Y35" s="1"/>
      <c r="Z35" s="6"/>
      <c r="AA35" s="2"/>
      <c r="AB35" s="2"/>
      <c r="AC35" s="2"/>
      <c r="AD35" s="2"/>
      <c r="AE35" s="2"/>
      <c r="AF35" s="2"/>
      <c r="AG35" s="2"/>
      <c r="AH35" s="16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19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</row>
    <row r="36" spans="1:78" s="34" customFormat="1" ht="56.25" x14ac:dyDescent="0.3">
      <c r="A36" s="42" t="s">
        <v>41</v>
      </c>
      <c r="B36" s="32" t="s">
        <v>3</v>
      </c>
      <c r="C36" s="32" t="s">
        <v>6</v>
      </c>
      <c r="D36" s="32" t="s">
        <v>55</v>
      </c>
      <c r="E36" s="32" t="s">
        <v>42</v>
      </c>
      <c r="F36" s="43">
        <v>1389.39</v>
      </c>
      <c r="G36" s="43">
        <v>468.47</v>
      </c>
      <c r="H36" s="43">
        <v>469.47</v>
      </c>
      <c r="I36" s="40">
        <v>469.47</v>
      </c>
      <c r="J36" s="5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1"/>
      <c r="W36" s="1"/>
      <c r="X36" s="1"/>
      <c r="Y36" s="1"/>
      <c r="Z36" s="6"/>
      <c r="AA36" s="2"/>
      <c r="AB36" s="2"/>
      <c r="AC36" s="2"/>
      <c r="AD36" s="2"/>
      <c r="AE36" s="2"/>
      <c r="AF36" s="2"/>
      <c r="AG36" s="2"/>
      <c r="AH36" s="16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19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</row>
    <row r="37" spans="1:78" s="34" customFormat="1" ht="75" x14ac:dyDescent="0.3">
      <c r="A37" s="42" t="s">
        <v>56</v>
      </c>
      <c r="B37" s="32" t="s">
        <v>3</v>
      </c>
      <c r="C37" s="32" t="s">
        <v>57</v>
      </c>
      <c r="D37" s="32" t="s">
        <v>26</v>
      </c>
      <c r="E37" s="32" t="s">
        <v>27</v>
      </c>
      <c r="F37" s="43">
        <v>115460.82</v>
      </c>
      <c r="G37" s="43">
        <v>104130.13</v>
      </c>
      <c r="H37" s="43">
        <v>105130.13</v>
      </c>
      <c r="I37" s="40">
        <v>105130.13</v>
      </c>
      <c r="J37" s="5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1"/>
      <c r="W37" s="1"/>
      <c r="X37" s="1"/>
      <c r="Y37" s="1"/>
      <c r="Z37" s="6"/>
      <c r="AA37" s="2"/>
      <c r="AB37" s="2"/>
      <c r="AC37" s="2"/>
      <c r="AD37" s="2"/>
      <c r="AE37" s="2"/>
      <c r="AF37" s="2"/>
      <c r="AG37" s="2"/>
      <c r="AH37" s="16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19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</row>
    <row r="38" spans="1:78" s="34" customFormat="1" ht="75" x14ac:dyDescent="0.3">
      <c r="A38" s="42" t="s">
        <v>58</v>
      </c>
      <c r="B38" s="32" t="s">
        <v>3</v>
      </c>
      <c r="C38" s="32" t="s">
        <v>57</v>
      </c>
      <c r="D38" s="32" t="s">
        <v>59</v>
      </c>
      <c r="E38" s="32" t="s">
        <v>27</v>
      </c>
      <c r="F38" s="43">
        <v>7568.34</v>
      </c>
      <c r="G38" s="43">
        <v>7568.34</v>
      </c>
      <c r="H38" s="43">
        <v>7568.34</v>
      </c>
      <c r="I38" s="40">
        <v>7568.34</v>
      </c>
      <c r="J38" s="5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1"/>
      <c r="W38" s="1"/>
      <c r="X38" s="1"/>
      <c r="Y38" s="1"/>
      <c r="Z38" s="6"/>
      <c r="AA38" s="2"/>
      <c r="AB38" s="2"/>
      <c r="AC38" s="2"/>
      <c r="AD38" s="2"/>
      <c r="AE38" s="2"/>
      <c r="AF38" s="2"/>
      <c r="AG38" s="2"/>
      <c r="AH38" s="16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19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</row>
    <row r="39" spans="1:78" s="34" customFormat="1" ht="112.5" x14ac:dyDescent="0.3">
      <c r="A39" s="42" t="s">
        <v>32</v>
      </c>
      <c r="B39" s="32" t="s">
        <v>3</v>
      </c>
      <c r="C39" s="32" t="s">
        <v>57</v>
      </c>
      <c r="D39" s="32" t="s">
        <v>59</v>
      </c>
      <c r="E39" s="32" t="s">
        <v>33</v>
      </c>
      <c r="F39" s="43">
        <v>7568.34</v>
      </c>
      <c r="G39" s="43">
        <v>7568.34</v>
      </c>
      <c r="H39" s="43">
        <v>7568.34</v>
      </c>
      <c r="I39" s="40">
        <v>7568.34</v>
      </c>
      <c r="J39" s="5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1"/>
      <c r="W39" s="1"/>
      <c r="X39" s="1"/>
      <c r="Y39" s="1"/>
      <c r="Z39" s="6"/>
      <c r="AA39" s="2"/>
      <c r="AB39" s="2"/>
      <c r="AC39" s="2"/>
      <c r="AD39" s="2"/>
      <c r="AE39" s="2"/>
      <c r="AF39" s="2"/>
      <c r="AG39" s="2"/>
      <c r="AH39" s="16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19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</row>
    <row r="40" spans="1:78" s="34" customFormat="1" ht="56.25" x14ac:dyDescent="0.3">
      <c r="A40" s="42" t="s">
        <v>60</v>
      </c>
      <c r="B40" s="32" t="s">
        <v>3</v>
      </c>
      <c r="C40" s="32" t="s">
        <v>57</v>
      </c>
      <c r="D40" s="32" t="s">
        <v>61</v>
      </c>
      <c r="E40" s="32" t="s">
        <v>27</v>
      </c>
      <c r="F40" s="43">
        <v>21797.9</v>
      </c>
      <c r="G40" s="43">
        <v>20443.400000000001</v>
      </c>
      <c r="H40" s="43">
        <v>20443.400000000001</v>
      </c>
      <c r="I40" s="40">
        <v>20443.400000000001</v>
      </c>
      <c r="J40" s="5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1"/>
      <c r="W40" s="1"/>
      <c r="X40" s="1"/>
      <c r="Y40" s="1"/>
      <c r="Z40" s="6"/>
      <c r="AA40" s="2"/>
      <c r="AB40" s="2"/>
      <c r="AC40" s="2"/>
      <c r="AD40" s="2"/>
      <c r="AE40" s="2"/>
      <c r="AF40" s="2"/>
      <c r="AG40" s="2"/>
      <c r="AH40" s="16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19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</row>
    <row r="41" spans="1:78" s="34" customFormat="1" ht="112.5" x14ac:dyDescent="0.3">
      <c r="A41" s="42" t="s">
        <v>32</v>
      </c>
      <c r="B41" s="32" t="s">
        <v>3</v>
      </c>
      <c r="C41" s="32" t="s">
        <v>57</v>
      </c>
      <c r="D41" s="32" t="s">
        <v>61</v>
      </c>
      <c r="E41" s="32" t="s">
        <v>33</v>
      </c>
      <c r="F41" s="43">
        <v>18943.3</v>
      </c>
      <c r="G41" s="43">
        <v>17591.7</v>
      </c>
      <c r="H41" s="43">
        <v>17591.7</v>
      </c>
      <c r="I41" s="40">
        <v>17591.7</v>
      </c>
      <c r="J41" s="5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1"/>
      <c r="W41" s="1"/>
      <c r="X41" s="1"/>
      <c r="Y41" s="1"/>
      <c r="Z41" s="6"/>
      <c r="AA41" s="2"/>
      <c r="AB41" s="2"/>
      <c r="AC41" s="2"/>
      <c r="AD41" s="2"/>
      <c r="AE41" s="2"/>
      <c r="AF41" s="2"/>
      <c r="AG41" s="2"/>
      <c r="AH41" s="16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19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</row>
    <row r="42" spans="1:78" s="34" customFormat="1" ht="56.25" x14ac:dyDescent="0.3">
      <c r="A42" s="42" t="s">
        <v>41</v>
      </c>
      <c r="B42" s="32" t="s">
        <v>3</v>
      </c>
      <c r="C42" s="32" t="s">
        <v>57</v>
      </c>
      <c r="D42" s="32" t="s">
        <v>61</v>
      </c>
      <c r="E42" s="32" t="s">
        <v>42</v>
      </c>
      <c r="F42" s="43">
        <v>2779.4</v>
      </c>
      <c r="G42" s="43">
        <v>2776.5</v>
      </c>
      <c r="H42" s="43">
        <v>2776.5</v>
      </c>
      <c r="I42" s="40">
        <v>2776.5</v>
      </c>
      <c r="J42" s="5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1"/>
      <c r="W42" s="1"/>
      <c r="X42" s="1"/>
      <c r="Y42" s="1"/>
      <c r="Z42" s="6"/>
      <c r="AA42" s="2"/>
      <c r="AB42" s="2"/>
      <c r="AC42" s="2"/>
      <c r="AD42" s="2"/>
      <c r="AE42" s="2"/>
      <c r="AF42" s="2"/>
      <c r="AG42" s="2"/>
      <c r="AH42" s="16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19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</row>
    <row r="43" spans="1:78" s="34" customFormat="1" ht="18.75" x14ac:dyDescent="0.3">
      <c r="A43" s="42" t="s">
        <v>43</v>
      </c>
      <c r="B43" s="32" t="s">
        <v>3</v>
      </c>
      <c r="C43" s="32" t="s">
        <v>57</v>
      </c>
      <c r="D43" s="32" t="s">
        <v>61</v>
      </c>
      <c r="E43" s="32" t="s">
        <v>44</v>
      </c>
      <c r="F43" s="43">
        <v>75.2</v>
      </c>
      <c r="G43" s="43">
        <v>75.2</v>
      </c>
      <c r="H43" s="43">
        <v>75.2</v>
      </c>
      <c r="I43" s="40">
        <v>75.2</v>
      </c>
      <c r="J43" s="5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1"/>
      <c r="W43" s="1"/>
      <c r="X43" s="1"/>
      <c r="Y43" s="1"/>
      <c r="Z43" s="6"/>
      <c r="AA43" s="2"/>
      <c r="AB43" s="2"/>
      <c r="AC43" s="2"/>
      <c r="AD43" s="2"/>
      <c r="AE43" s="2"/>
      <c r="AF43" s="2"/>
      <c r="AG43" s="2"/>
      <c r="AH43" s="16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19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</row>
    <row r="44" spans="1:78" s="34" customFormat="1" ht="18.75" x14ac:dyDescent="0.3">
      <c r="A44" s="42" t="s">
        <v>46</v>
      </c>
      <c r="B44" s="32" t="s">
        <v>3</v>
      </c>
      <c r="C44" s="32" t="s">
        <v>57</v>
      </c>
      <c r="D44" s="32" t="s">
        <v>47</v>
      </c>
      <c r="E44" s="32" t="s">
        <v>27</v>
      </c>
      <c r="F44" s="43">
        <v>86094.58</v>
      </c>
      <c r="G44" s="43">
        <v>76118.39</v>
      </c>
      <c r="H44" s="43">
        <v>77118.39</v>
      </c>
      <c r="I44" s="40">
        <v>77118.39</v>
      </c>
      <c r="J44" s="5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1"/>
      <c r="W44" s="1"/>
      <c r="X44" s="1"/>
      <c r="Y44" s="1"/>
      <c r="Z44" s="6"/>
      <c r="AA44" s="2"/>
      <c r="AB44" s="2"/>
      <c r="AC44" s="2"/>
      <c r="AD44" s="2"/>
      <c r="AE44" s="2"/>
      <c r="AF44" s="2"/>
      <c r="AG44" s="2"/>
      <c r="AH44" s="16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19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</row>
    <row r="45" spans="1:78" s="34" customFormat="1" ht="37.5" x14ac:dyDescent="0.3">
      <c r="A45" s="42" t="s">
        <v>48</v>
      </c>
      <c r="B45" s="32" t="s">
        <v>3</v>
      </c>
      <c r="C45" s="32" t="s">
        <v>57</v>
      </c>
      <c r="D45" s="32" t="s">
        <v>49</v>
      </c>
      <c r="E45" s="32" t="s">
        <v>27</v>
      </c>
      <c r="F45" s="43">
        <v>86094.58</v>
      </c>
      <c r="G45" s="43">
        <v>76118.39</v>
      </c>
      <c r="H45" s="43">
        <v>77118.39</v>
      </c>
      <c r="I45" s="40">
        <v>77118.39</v>
      </c>
      <c r="J45" s="5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1"/>
      <c r="W45" s="1"/>
      <c r="X45" s="1"/>
      <c r="Y45" s="1"/>
      <c r="Z45" s="6"/>
      <c r="AA45" s="2"/>
      <c r="AB45" s="2"/>
      <c r="AC45" s="2"/>
      <c r="AD45" s="2"/>
      <c r="AE45" s="2"/>
      <c r="AF45" s="2"/>
      <c r="AG45" s="2"/>
      <c r="AH45" s="16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19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</row>
    <row r="46" spans="1:78" s="34" customFormat="1" ht="37.5" x14ac:dyDescent="0.3">
      <c r="A46" s="42" t="s">
        <v>50</v>
      </c>
      <c r="B46" s="32" t="s">
        <v>3</v>
      </c>
      <c r="C46" s="32" t="s">
        <v>57</v>
      </c>
      <c r="D46" s="32" t="s">
        <v>12</v>
      </c>
      <c r="E46" s="32" t="s">
        <v>27</v>
      </c>
      <c r="F46" s="43">
        <v>86094.58</v>
      </c>
      <c r="G46" s="43">
        <v>76118.39</v>
      </c>
      <c r="H46" s="43">
        <v>77118.39</v>
      </c>
      <c r="I46" s="40">
        <v>77118.39</v>
      </c>
      <c r="J46" s="5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1"/>
      <c r="W46" s="1"/>
      <c r="X46" s="1"/>
      <c r="Y46" s="1"/>
      <c r="Z46" s="6"/>
      <c r="AA46" s="2"/>
      <c r="AB46" s="2"/>
      <c r="AC46" s="2"/>
      <c r="AD46" s="2"/>
      <c r="AE46" s="2"/>
      <c r="AF46" s="2"/>
      <c r="AG46" s="2"/>
      <c r="AH46" s="16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19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</row>
    <row r="47" spans="1:78" s="34" customFormat="1" ht="112.5" x14ac:dyDescent="0.3">
      <c r="A47" s="42" t="s">
        <v>32</v>
      </c>
      <c r="B47" s="32" t="s">
        <v>3</v>
      </c>
      <c r="C47" s="32" t="s">
        <v>57</v>
      </c>
      <c r="D47" s="32" t="s">
        <v>12</v>
      </c>
      <c r="E47" s="32" t="s">
        <v>33</v>
      </c>
      <c r="F47" s="43">
        <v>72980.78</v>
      </c>
      <c r="G47" s="43">
        <v>71279.61</v>
      </c>
      <c r="H47" s="43">
        <v>72279.61</v>
      </c>
      <c r="I47" s="40">
        <v>72279.61</v>
      </c>
      <c r="J47" s="5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1"/>
      <c r="W47" s="1"/>
      <c r="X47" s="1"/>
      <c r="Y47" s="1"/>
      <c r="Z47" s="6"/>
      <c r="AA47" s="2"/>
      <c r="AB47" s="2"/>
      <c r="AC47" s="2"/>
      <c r="AD47" s="2"/>
      <c r="AE47" s="2"/>
      <c r="AF47" s="2"/>
      <c r="AG47" s="2"/>
      <c r="AH47" s="16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19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</row>
    <row r="48" spans="1:78" s="34" customFormat="1" ht="56.25" x14ac:dyDescent="0.3">
      <c r="A48" s="42" t="s">
        <v>41</v>
      </c>
      <c r="B48" s="32" t="s">
        <v>3</v>
      </c>
      <c r="C48" s="32" t="s">
        <v>57</v>
      </c>
      <c r="D48" s="32" t="s">
        <v>12</v>
      </c>
      <c r="E48" s="32" t="s">
        <v>42</v>
      </c>
      <c r="F48" s="43">
        <v>12974.22</v>
      </c>
      <c r="G48" s="43">
        <v>4699.2</v>
      </c>
      <c r="H48" s="43">
        <v>4699.2</v>
      </c>
      <c r="I48" s="40">
        <v>4699.2</v>
      </c>
      <c r="J48" s="5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1"/>
      <c r="W48" s="1"/>
      <c r="X48" s="1"/>
      <c r="Y48" s="1"/>
      <c r="Z48" s="6"/>
      <c r="AA48" s="2"/>
      <c r="AB48" s="2"/>
      <c r="AC48" s="2"/>
      <c r="AD48" s="2"/>
      <c r="AE48" s="2"/>
      <c r="AF48" s="2"/>
      <c r="AG48" s="2"/>
      <c r="AH48" s="16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19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</row>
    <row r="49" spans="1:78" s="34" customFormat="1" ht="18.75" x14ac:dyDescent="0.3">
      <c r="A49" s="42" t="s">
        <v>43</v>
      </c>
      <c r="B49" s="32" t="s">
        <v>3</v>
      </c>
      <c r="C49" s="32" t="s">
        <v>57</v>
      </c>
      <c r="D49" s="32" t="s">
        <v>12</v>
      </c>
      <c r="E49" s="32" t="s">
        <v>44</v>
      </c>
      <c r="F49" s="43">
        <v>139.58000000000001</v>
      </c>
      <c r="G49" s="43">
        <v>139.58000000000001</v>
      </c>
      <c r="H49" s="43">
        <v>139.58000000000001</v>
      </c>
      <c r="I49" s="40">
        <v>139.58000000000001</v>
      </c>
      <c r="J49" s="5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1"/>
      <c r="W49" s="1"/>
      <c r="X49" s="1"/>
      <c r="Y49" s="1"/>
      <c r="Z49" s="6"/>
      <c r="AA49" s="2"/>
      <c r="AB49" s="2"/>
      <c r="AC49" s="2"/>
      <c r="AD49" s="2"/>
      <c r="AE49" s="2"/>
      <c r="AF49" s="2"/>
      <c r="AG49" s="2"/>
      <c r="AH49" s="16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19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</row>
    <row r="50" spans="1:78" s="34" customFormat="1" ht="18.75" x14ac:dyDescent="0.3">
      <c r="A50" s="42" t="s">
        <v>62</v>
      </c>
      <c r="B50" s="32" t="s">
        <v>3</v>
      </c>
      <c r="C50" s="32" t="s">
        <v>57</v>
      </c>
      <c r="D50" s="32" t="s">
        <v>63</v>
      </c>
      <c r="E50" s="32" t="s">
        <v>27</v>
      </c>
      <c r="F50" s="43">
        <v>0</v>
      </c>
      <c r="G50" s="43">
        <v>0</v>
      </c>
      <c r="H50" s="43">
        <v>0</v>
      </c>
      <c r="I50" s="40">
        <v>0</v>
      </c>
      <c r="J50" s="5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1"/>
      <c r="W50" s="1"/>
      <c r="X50" s="1"/>
      <c r="Y50" s="1"/>
      <c r="Z50" s="6"/>
      <c r="AA50" s="2"/>
      <c r="AB50" s="2"/>
      <c r="AC50" s="2"/>
      <c r="AD50" s="2"/>
      <c r="AE50" s="2"/>
      <c r="AF50" s="2"/>
      <c r="AG50" s="2"/>
      <c r="AH50" s="16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19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</row>
    <row r="51" spans="1:78" s="34" customFormat="1" ht="37.5" x14ac:dyDescent="0.3">
      <c r="A51" s="42" t="s">
        <v>15</v>
      </c>
      <c r="B51" s="32" t="s">
        <v>3</v>
      </c>
      <c r="C51" s="32" t="s">
        <v>57</v>
      </c>
      <c r="D51" s="32" t="s">
        <v>63</v>
      </c>
      <c r="E51" s="32" t="s">
        <v>64</v>
      </c>
      <c r="F51" s="43">
        <v>0</v>
      </c>
      <c r="G51" s="43">
        <v>0</v>
      </c>
      <c r="H51" s="43">
        <v>0</v>
      </c>
      <c r="I51" s="40">
        <v>0</v>
      </c>
      <c r="J51" s="5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8"/>
      <c r="W51" s="9"/>
      <c r="X51" s="9"/>
      <c r="Y51" s="9"/>
      <c r="Z51" s="10"/>
      <c r="AA51" s="2"/>
      <c r="AB51" s="2"/>
      <c r="AC51" s="2"/>
      <c r="AD51" s="2"/>
      <c r="AE51" s="2"/>
      <c r="AF51" s="2"/>
      <c r="AG51" s="2"/>
      <c r="AH51" s="16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19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</row>
    <row r="52" spans="1:78" s="34" customFormat="1" ht="37.5" x14ac:dyDescent="0.3">
      <c r="A52" s="42" t="s">
        <v>355</v>
      </c>
      <c r="B52" s="32" t="s">
        <v>3</v>
      </c>
      <c r="C52" s="32" t="s">
        <v>7</v>
      </c>
      <c r="D52" s="32" t="s">
        <v>26</v>
      </c>
      <c r="E52" s="32" t="s">
        <v>27</v>
      </c>
      <c r="F52" s="43">
        <v>10000</v>
      </c>
      <c r="G52" s="43">
        <v>0</v>
      </c>
      <c r="H52" s="43">
        <v>0</v>
      </c>
      <c r="I52" s="40">
        <v>0</v>
      </c>
      <c r="J52" s="5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8"/>
      <c r="W52" s="9"/>
      <c r="X52" s="9"/>
      <c r="Y52" s="9"/>
      <c r="Z52" s="10"/>
      <c r="AA52" s="2"/>
      <c r="AB52" s="2"/>
      <c r="AC52" s="2"/>
      <c r="AD52" s="2"/>
      <c r="AE52" s="2"/>
      <c r="AF52" s="2"/>
      <c r="AG52" s="2"/>
      <c r="AH52" s="16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19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</row>
    <row r="53" spans="1:78" s="34" customFormat="1" ht="18.75" x14ac:dyDescent="0.3">
      <c r="A53" s="42" t="s">
        <v>46</v>
      </c>
      <c r="B53" s="32" t="s">
        <v>3</v>
      </c>
      <c r="C53" s="32" t="s">
        <v>7</v>
      </c>
      <c r="D53" s="32" t="s">
        <v>47</v>
      </c>
      <c r="E53" s="32" t="s">
        <v>27</v>
      </c>
      <c r="F53" s="43">
        <v>10000</v>
      </c>
      <c r="G53" s="43">
        <v>0</v>
      </c>
      <c r="H53" s="43">
        <v>0</v>
      </c>
      <c r="I53" s="40">
        <v>0</v>
      </c>
      <c r="J53" s="5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8"/>
      <c r="W53" s="9"/>
      <c r="X53" s="9"/>
      <c r="Y53" s="9"/>
      <c r="Z53" s="10"/>
      <c r="AA53" s="2"/>
      <c r="AB53" s="2"/>
      <c r="AC53" s="2"/>
      <c r="AD53" s="2"/>
      <c r="AE53" s="2"/>
      <c r="AF53" s="2"/>
      <c r="AG53" s="2"/>
      <c r="AH53" s="16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19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</row>
    <row r="54" spans="1:78" s="34" customFormat="1" ht="37.5" x14ac:dyDescent="0.3">
      <c r="A54" s="42" t="s">
        <v>48</v>
      </c>
      <c r="B54" s="32" t="s">
        <v>3</v>
      </c>
      <c r="C54" s="32" t="s">
        <v>7</v>
      </c>
      <c r="D54" s="32" t="s">
        <v>49</v>
      </c>
      <c r="E54" s="32" t="s">
        <v>27</v>
      </c>
      <c r="F54" s="43">
        <v>10000</v>
      </c>
      <c r="G54" s="43">
        <v>0</v>
      </c>
      <c r="H54" s="43">
        <v>0</v>
      </c>
      <c r="I54" s="40">
        <v>0</v>
      </c>
      <c r="J54" s="5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8"/>
      <c r="W54" s="9"/>
      <c r="X54" s="9"/>
      <c r="Y54" s="9"/>
      <c r="Z54" s="10"/>
      <c r="AA54" s="2"/>
      <c r="AB54" s="2"/>
      <c r="AC54" s="2"/>
      <c r="AD54" s="2"/>
      <c r="AE54" s="2"/>
      <c r="AF54" s="2"/>
      <c r="AG54" s="2"/>
      <c r="AH54" s="16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19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</row>
    <row r="55" spans="1:78" s="34" customFormat="1" ht="18.75" x14ac:dyDescent="0.3">
      <c r="A55" s="42" t="s">
        <v>356</v>
      </c>
      <c r="B55" s="32" t="s">
        <v>3</v>
      </c>
      <c r="C55" s="32" t="s">
        <v>7</v>
      </c>
      <c r="D55" s="32" t="s">
        <v>357</v>
      </c>
      <c r="E55" s="32" t="s">
        <v>27</v>
      </c>
      <c r="F55" s="43">
        <v>10000</v>
      </c>
      <c r="G55" s="43">
        <v>0</v>
      </c>
      <c r="H55" s="43">
        <v>0</v>
      </c>
      <c r="I55" s="40">
        <v>0</v>
      </c>
      <c r="J55" s="5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8"/>
      <c r="W55" s="9"/>
      <c r="X55" s="9"/>
      <c r="Y55" s="9"/>
      <c r="Z55" s="10"/>
      <c r="AA55" s="2"/>
      <c r="AB55" s="2"/>
      <c r="AC55" s="2"/>
      <c r="AD55" s="2"/>
      <c r="AE55" s="2"/>
      <c r="AF55" s="2"/>
      <c r="AG55" s="2"/>
      <c r="AH55" s="16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19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</row>
    <row r="56" spans="1:78" s="34" customFormat="1" ht="18.75" x14ac:dyDescent="0.3">
      <c r="A56" s="42" t="s">
        <v>43</v>
      </c>
      <c r="B56" s="32" t="s">
        <v>3</v>
      </c>
      <c r="C56" s="32" t="s">
        <v>7</v>
      </c>
      <c r="D56" s="32" t="s">
        <v>357</v>
      </c>
      <c r="E56" s="32" t="s">
        <v>44</v>
      </c>
      <c r="F56" s="43">
        <v>10000</v>
      </c>
      <c r="G56" s="43">
        <v>0</v>
      </c>
      <c r="H56" s="43">
        <v>0</v>
      </c>
      <c r="I56" s="40">
        <v>0</v>
      </c>
      <c r="J56" s="5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8"/>
      <c r="W56" s="9"/>
      <c r="X56" s="9"/>
      <c r="Y56" s="9"/>
      <c r="Z56" s="10"/>
      <c r="AA56" s="2"/>
      <c r="AB56" s="2"/>
      <c r="AC56" s="2"/>
      <c r="AD56" s="2"/>
      <c r="AE56" s="2"/>
      <c r="AF56" s="2"/>
      <c r="AG56" s="2"/>
      <c r="AH56" s="16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19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</row>
    <row r="57" spans="1:78" s="34" customFormat="1" ht="18.75" x14ac:dyDescent="0.3">
      <c r="A57" s="42" t="s">
        <v>65</v>
      </c>
      <c r="B57" s="32" t="s">
        <v>3</v>
      </c>
      <c r="C57" s="32" t="s">
        <v>1</v>
      </c>
      <c r="D57" s="32" t="s">
        <v>26</v>
      </c>
      <c r="E57" s="32" t="s">
        <v>27</v>
      </c>
      <c r="F57" s="43">
        <v>232597.14</v>
      </c>
      <c r="G57" s="43">
        <v>18000</v>
      </c>
      <c r="H57" s="43">
        <v>18000</v>
      </c>
      <c r="I57" s="40">
        <v>606189.67000000004</v>
      </c>
      <c r="J57" s="5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11"/>
      <c r="W57" s="12"/>
      <c r="X57" s="12"/>
      <c r="Y57" s="12"/>
      <c r="Z57" s="13"/>
      <c r="AA57" s="2"/>
      <c r="AB57" s="2"/>
      <c r="AC57" s="2"/>
      <c r="AD57" s="2"/>
      <c r="AE57" s="2"/>
      <c r="AF57" s="2"/>
      <c r="AG57" s="2"/>
      <c r="AH57" s="16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19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</row>
    <row r="58" spans="1:78" s="34" customFormat="1" ht="18.75" x14ac:dyDescent="0.3">
      <c r="A58" s="42" t="s">
        <v>46</v>
      </c>
      <c r="B58" s="32" t="s">
        <v>3</v>
      </c>
      <c r="C58" s="32" t="s">
        <v>1</v>
      </c>
      <c r="D58" s="32" t="s">
        <v>47</v>
      </c>
      <c r="E58" s="32" t="s">
        <v>27</v>
      </c>
      <c r="F58" s="43">
        <v>232597.14</v>
      </c>
      <c r="G58" s="43">
        <v>18000</v>
      </c>
      <c r="H58" s="43">
        <v>18000</v>
      </c>
      <c r="I58" s="40">
        <v>606189.67000000004</v>
      </c>
      <c r="J58" s="5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1"/>
      <c r="W58" s="1"/>
      <c r="X58" s="1"/>
      <c r="Y58" s="1"/>
      <c r="Z58" s="6"/>
      <c r="AA58" s="2"/>
      <c r="AB58" s="2"/>
      <c r="AC58" s="2"/>
      <c r="AD58" s="2"/>
      <c r="AE58" s="2"/>
      <c r="AF58" s="2"/>
      <c r="AG58" s="2"/>
      <c r="AH58" s="16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19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</row>
    <row r="59" spans="1:78" s="34" customFormat="1" ht="37.5" x14ac:dyDescent="0.3">
      <c r="A59" s="42" t="s">
        <v>48</v>
      </c>
      <c r="B59" s="32" t="s">
        <v>3</v>
      </c>
      <c r="C59" s="32" t="s">
        <v>1</v>
      </c>
      <c r="D59" s="32" t="s">
        <v>49</v>
      </c>
      <c r="E59" s="32" t="s">
        <v>27</v>
      </c>
      <c r="F59" s="43">
        <v>232597.14</v>
      </c>
      <c r="G59" s="43">
        <v>18000</v>
      </c>
      <c r="H59" s="43">
        <v>18000</v>
      </c>
      <c r="I59" s="40">
        <v>606189.67000000004</v>
      </c>
      <c r="J59" s="5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1"/>
      <c r="W59" s="1"/>
      <c r="X59" s="1"/>
      <c r="Y59" s="1"/>
      <c r="Z59" s="6"/>
      <c r="AA59" s="2"/>
      <c r="AB59" s="2"/>
      <c r="AC59" s="2"/>
      <c r="AD59" s="2"/>
      <c r="AE59" s="2"/>
      <c r="AF59" s="2"/>
      <c r="AG59" s="2"/>
      <c r="AH59" s="16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19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</row>
    <row r="60" spans="1:78" s="34" customFormat="1" ht="75" x14ac:dyDescent="0.3">
      <c r="A60" s="42" t="s">
        <v>66</v>
      </c>
      <c r="B60" s="32" t="s">
        <v>3</v>
      </c>
      <c r="C60" s="32" t="s">
        <v>1</v>
      </c>
      <c r="D60" s="32" t="s">
        <v>67</v>
      </c>
      <c r="E60" s="32" t="s">
        <v>27</v>
      </c>
      <c r="F60" s="43">
        <v>30000</v>
      </c>
      <c r="G60" s="43">
        <v>18000</v>
      </c>
      <c r="H60" s="43">
        <v>18000</v>
      </c>
      <c r="I60" s="40">
        <v>18000</v>
      </c>
      <c r="J60" s="5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1"/>
      <c r="W60" s="1"/>
      <c r="X60" s="1"/>
      <c r="Y60" s="1"/>
      <c r="Z60" s="6"/>
      <c r="AA60" s="2"/>
      <c r="AB60" s="2"/>
      <c r="AC60" s="2"/>
      <c r="AD60" s="2"/>
      <c r="AE60" s="2"/>
      <c r="AF60" s="2"/>
      <c r="AG60" s="2"/>
      <c r="AH60" s="16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19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</row>
    <row r="61" spans="1:78" s="34" customFormat="1" ht="18.75" x14ac:dyDescent="0.3">
      <c r="A61" s="42" t="s">
        <v>43</v>
      </c>
      <c r="B61" s="32" t="s">
        <v>3</v>
      </c>
      <c r="C61" s="32" t="s">
        <v>1</v>
      </c>
      <c r="D61" s="32" t="s">
        <v>67</v>
      </c>
      <c r="E61" s="32" t="s">
        <v>44</v>
      </c>
      <c r="F61" s="43">
        <v>30000</v>
      </c>
      <c r="G61" s="43">
        <v>18000</v>
      </c>
      <c r="H61" s="43">
        <v>18000</v>
      </c>
      <c r="I61" s="40">
        <v>18000</v>
      </c>
      <c r="J61" s="5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1"/>
      <c r="W61" s="1"/>
      <c r="X61" s="1"/>
      <c r="Y61" s="1"/>
      <c r="Z61" s="6"/>
      <c r="AA61" s="2"/>
      <c r="AB61" s="2"/>
      <c r="AC61" s="2"/>
      <c r="AD61" s="2"/>
      <c r="AE61" s="2"/>
      <c r="AF61" s="2"/>
      <c r="AG61" s="2"/>
      <c r="AH61" s="16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19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</row>
    <row r="62" spans="1:78" s="34" customFormat="1" ht="37.5" x14ac:dyDescent="0.3">
      <c r="A62" s="42" t="s">
        <v>68</v>
      </c>
      <c r="B62" s="32" t="s">
        <v>3</v>
      </c>
      <c r="C62" s="32" t="s">
        <v>1</v>
      </c>
      <c r="D62" s="32" t="s">
        <v>69</v>
      </c>
      <c r="E62" s="32" t="s">
        <v>27</v>
      </c>
      <c r="F62" s="43">
        <v>202597.14</v>
      </c>
      <c r="G62" s="43">
        <v>0</v>
      </c>
      <c r="H62" s="43">
        <v>0</v>
      </c>
      <c r="I62" s="40">
        <v>588189.67000000004</v>
      </c>
      <c r="J62" s="5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1"/>
      <c r="W62" s="1"/>
      <c r="X62" s="1"/>
      <c r="Y62" s="1"/>
      <c r="Z62" s="6"/>
      <c r="AA62" s="2"/>
      <c r="AB62" s="2"/>
      <c r="AC62" s="2"/>
      <c r="AD62" s="2"/>
      <c r="AE62" s="2"/>
      <c r="AF62" s="2"/>
      <c r="AG62" s="2"/>
      <c r="AH62" s="16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19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</row>
    <row r="63" spans="1:78" s="34" customFormat="1" ht="18.75" x14ac:dyDescent="0.3">
      <c r="A63" s="42" t="s">
        <v>43</v>
      </c>
      <c r="B63" s="32" t="s">
        <v>3</v>
      </c>
      <c r="C63" s="32" t="s">
        <v>1</v>
      </c>
      <c r="D63" s="32" t="s">
        <v>69</v>
      </c>
      <c r="E63" s="32" t="s">
        <v>44</v>
      </c>
      <c r="F63" s="43">
        <v>202597.14</v>
      </c>
      <c r="G63" s="43">
        <v>0</v>
      </c>
      <c r="H63" s="43">
        <v>0</v>
      </c>
      <c r="I63" s="40">
        <v>588189.67000000004</v>
      </c>
      <c r="J63" s="5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1"/>
      <c r="W63" s="1"/>
      <c r="X63" s="1"/>
      <c r="Y63" s="1"/>
      <c r="Z63" s="6"/>
      <c r="AA63" s="2"/>
      <c r="AB63" s="2"/>
      <c r="AC63" s="2"/>
      <c r="AD63" s="2"/>
      <c r="AE63" s="2"/>
      <c r="AF63" s="2"/>
      <c r="AG63" s="2"/>
      <c r="AH63" s="16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19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</row>
    <row r="64" spans="1:78" s="34" customFormat="1" ht="18.75" x14ac:dyDescent="0.3">
      <c r="A64" s="42" t="s">
        <v>70</v>
      </c>
      <c r="B64" s="32" t="s">
        <v>3</v>
      </c>
      <c r="C64" s="32" t="s">
        <v>5</v>
      </c>
      <c r="D64" s="32" t="s">
        <v>26</v>
      </c>
      <c r="E64" s="32" t="s">
        <v>27</v>
      </c>
      <c r="F64" s="43">
        <f>443542.44-1000</f>
        <v>442542.44</v>
      </c>
      <c r="G64" s="43">
        <v>424955.91</v>
      </c>
      <c r="H64" s="43">
        <v>424956.18</v>
      </c>
      <c r="I64" s="40">
        <v>424956.18</v>
      </c>
      <c r="J64" s="5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1"/>
      <c r="W64" s="1"/>
      <c r="X64" s="1"/>
      <c r="Y64" s="1"/>
      <c r="Z64" s="6"/>
      <c r="AA64" s="2"/>
      <c r="AB64" s="2"/>
      <c r="AC64" s="2"/>
      <c r="AD64" s="2"/>
      <c r="AE64" s="2"/>
      <c r="AF64" s="2"/>
      <c r="AG64" s="2"/>
      <c r="AH64" s="16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19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</row>
    <row r="65" spans="1:78" s="34" customFormat="1" ht="56.25" x14ac:dyDescent="0.3">
      <c r="A65" s="42" t="s">
        <v>71</v>
      </c>
      <c r="B65" s="32" t="s">
        <v>3</v>
      </c>
      <c r="C65" s="32" t="s">
        <v>5</v>
      </c>
      <c r="D65" s="32" t="s">
        <v>72</v>
      </c>
      <c r="E65" s="32" t="s">
        <v>27</v>
      </c>
      <c r="F65" s="43">
        <v>398.89</v>
      </c>
      <c r="G65" s="43">
        <v>0</v>
      </c>
      <c r="H65" s="43">
        <v>0</v>
      </c>
      <c r="I65" s="40">
        <v>0</v>
      </c>
      <c r="J65" s="5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1"/>
      <c r="W65" s="1"/>
      <c r="X65" s="1"/>
      <c r="Y65" s="1"/>
      <c r="Z65" s="6"/>
      <c r="AA65" s="2"/>
      <c r="AB65" s="2"/>
      <c r="AC65" s="2"/>
      <c r="AD65" s="2"/>
      <c r="AE65" s="2"/>
      <c r="AF65" s="2"/>
      <c r="AG65" s="2"/>
      <c r="AH65" s="16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19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</row>
    <row r="66" spans="1:78" s="34" customFormat="1" ht="56.25" x14ac:dyDescent="0.3">
      <c r="A66" s="42" t="s">
        <v>73</v>
      </c>
      <c r="B66" s="32" t="s">
        <v>3</v>
      </c>
      <c r="C66" s="32" t="s">
        <v>5</v>
      </c>
      <c r="D66" s="32" t="s">
        <v>74</v>
      </c>
      <c r="E66" s="32" t="s">
        <v>27</v>
      </c>
      <c r="F66" s="43">
        <v>398.89</v>
      </c>
      <c r="G66" s="43">
        <v>0</v>
      </c>
      <c r="H66" s="43">
        <v>0</v>
      </c>
      <c r="I66" s="40">
        <v>0</v>
      </c>
      <c r="J66" s="5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1"/>
      <c r="W66" s="1"/>
      <c r="X66" s="1"/>
      <c r="Y66" s="1"/>
      <c r="Z66" s="6"/>
      <c r="AA66" s="2"/>
      <c r="AB66" s="2"/>
      <c r="AC66" s="2"/>
      <c r="AD66" s="2"/>
      <c r="AE66" s="2"/>
      <c r="AF66" s="2"/>
      <c r="AG66" s="2"/>
      <c r="AH66" s="16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19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</row>
    <row r="67" spans="1:78" s="34" customFormat="1" ht="37.5" x14ac:dyDescent="0.3">
      <c r="A67" s="42" t="s">
        <v>75</v>
      </c>
      <c r="B67" s="32" t="s">
        <v>3</v>
      </c>
      <c r="C67" s="32" t="s">
        <v>5</v>
      </c>
      <c r="D67" s="32" t="s">
        <v>76</v>
      </c>
      <c r="E67" s="32" t="s">
        <v>27</v>
      </c>
      <c r="F67" s="43">
        <v>398.89</v>
      </c>
      <c r="G67" s="43">
        <v>0</v>
      </c>
      <c r="H67" s="43">
        <v>0</v>
      </c>
      <c r="I67" s="40">
        <v>0</v>
      </c>
      <c r="J67" s="5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1"/>
      <c r="W67" s="1"/>
      <c r="X67" s="1"/>
      <c r="Y67" s="1"/>
      <c r="Z67" s="6"/>
      <c r="AA67" s="2"/>
      <c r="AB67" s="2"/>
      <c r="AC67" s="2"/>
      <c r="AD67" s="2"/>
      <c r="AE67" s="2"/>
      <c r="AF67" s="2"/>
      <c r="AG67" s="2"/>
      <c r="AH67" s="16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19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</row>
    <row r="68" spans="1:78" s="34" customFormat="1" ht="56.25" x14ac:dyDescent="0.3">
      <c r="A68" s="42" t="s">
        <v>41</v>
      </c>
      <c r="B68" s="32" t="s">
        <v>3</v>
      </c>
      <c r="C68" s="32" t="s">
        <v>5</v>
      </c>
      <c r="D68" s="32" t="s">
        <v>76</v>
      </c>
      <c r="E68" s="32" t="s">
        <v>42</v>
      </c>
      <c r="F68" s="43">
        <v>398.89</v>
      </c>
      <c r="G68" s="43">
        <v>0</v>
      </c>
      <c r="H68" s="43">
        <v>0</v>
      </c>
      <c r="I68" s="40">
        <v>0</v>
      </c>
      <c r="J68" s="5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1"/>
      <c r="W68" s="1"/>
      <c r="X68" s="1"/>
      <c r="Y68" s="1"/>
      <c r="Z68" s="6"/>
      <c r="AA68" s="2"/>
      <c r="AB68" s="2"/>
      <c r="AC68" s="2"/>
      <c r="AD68" s="2"/>
      <c r="AE68" s="2"/>
      <c r="AF68" s="2"/>
      <c r="AG68" s="2"/>
      <c r="AH68" s="16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19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</row>
    <row r="69" spans="1:78" s="34" customFormat="1" ht="56.25" x14ac:dyDescent="0.3">
      <c r="A69" s="42" t="s">
        <v>77</v>
      </c>
      <c r="B69" s="32" t="s">
        <v>3</v>
      </c>
      <c r="C69" s="32" t="s">
        <v>5</v>
      </c>
      <c r="D69" s="32" t="s">
        <v>78</v>
      </c>
      <c r="E69" s="32" t="s">
        <v>27</v>
      </c>
      <c r="F69" s="43">
        <v>150</v>
      </c>
      <c r="G69" s="43">
        <v>150</v>
      </c>
      <c r="H69" s="43">
        <v>150</v>
      </c>
      <c r="I69" s="40">
        <v>150</v>
      </c>
      <c r="J69" s="5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1"/>
      <c r="W69" s="1"/>
      <c r="X69" s="1"/>
      <c r="Y69" s="1"/>
      <c r="Z69" s="6"/>
      <c r="AA69" s="2"/>
      <c r="AB69" s="2"/>
      <c r="AC69" s="2"/>
      <c r="AD69" s="2"/>
      <c r="AE69" s="2"/>
      <c r="AF69" s="2"/>
      <c r="AG69" s="2"/>
      <c r="AH69" s="16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19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</row>
    <row r="70" spans="1:78" s="34" customFormat="1" ht="93.75" x14ac:dyDescent="0.3">
      <c r="A70" s="42" t="s">
        <v>79</v>
      </c>
      <c r="B70" s="32" t="s">
        <v>3</v>
      </c>
      <c r="C70" s="32" t="s">
        <v>5</v>
      </c>
      <c r="D70" s="32" t="s">
        <v>80</v>
      </c>
      <c r="E70" s="32" t="s">
        <v>27</v>
      </c>
      <c r="F70" s="43">
        <v>150</v>
      </c>
      <c r="G70" s="43">
        <v>150</v>
      </c>
      <c r="H70" s="43">
        <v>150</v>
      </c>
      <c r="I70" s="40">
        <v>150</v>
      </c>
      <c r="J70" s="5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1"/>
      <c r="W70" s="1"/>
      <c r="X70" s="1"/>
      <c r="Y70" s="1"/>
      <c r="Z70" s="6"/>
      <c r="AA70" s="2"/>
      <c r="AB70" s="2"/>
      <c r="AC70" s="2"/>
      <c r="AD70" s="2"/>
      <c r="AE70" s="2"/>
      <c r="AF70" s="2"/>
      <c r="AG70" s="2"/>
      <c r="AH70" s="16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19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</row>
    <row r="71" spans="1:78" s="34" customFormat="1" ht="37.5" x14ac:dyDescent="0.3">
      <c r="A71" s="42" t="s">
        <v>81</v>
      </c>
      <c r="B71" s="32" t="s">
        <v>3</v>
      </c>
      <c r="C71" s="32" t="s">
        <v>5</v>
      </c>
      <c r="D71" s="32" t="s">
        <v>82</v>
      </c>
      <c r="E71" s="32" t="s">
        <v>27</v>
      </c>
      <c r="F71" s="43">
        <v>150</v>
      </c>
      <c r="G71" s="43">
        <v>150</v>
      </c>
      <c r="H71" s="43">
        <v>150</v>
      </c>
      <c r="I71" s="40">
        <v>150</v>
      </c>
      <c r="J71" s="5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1"/>
      <c r="W71" s="1"/>
      <c r="X71" s="1"/>
      <c r="Y71" s="1"/>
      <c r="Z71" s="6"/>
      <c r="AA71" s="2"/>
      <c r="AB71" s="2"/>
      <c r="AC71" s="2"/>
      <c r="AD71" s="2"/>
      <c r="AE71" s="2"/>
      <c r="AF71" s="2"/>
      <c r="AG71" s="2"/>
      <c r="AH71" s="16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19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</row>
    <row r="72" spans="1:78" s="34" customFormat="1" ht="56.25" x14ac:dyDescent="0.3">
      <c r="A72" s="42" t="s">
        <v>41</v>
      </c>
      <c r="B72" s="32" t="s">
        <v>3</v>
      </c>
      <c r="C72" s="32" t="s">
        <v>5</v>
      </c>
      <c r="D72" s="32" t="s">
        <v>82</v>
      </c>
      <c r="E72" s="32" t="s">
        <v>42</v>
      </c>
      <c r="F72" s="43">
        <v>150</v>
      </c>
      <c r="G72" s="43">
        <v>150</v>
      </c>
      <c r="H72" s="43">
        <v>150</v>
      </c>
      <c r="I72" s="40">
        <v>150</v>
      </c>
      <c r="J72" s="5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1"/>
      <c r="W72" s="1"/>
      <c r="X72" s="1"/>
      <c r="Y72" s="1"/>
      <c r="Z72" s="6"/>
      <c r="AA72" s="2"/>
      <c r="AB72" s="2"/>
      <c r="AC72" s="2"/>
      <c r="AD72" s="2"/>
      <c r="AE72" s="2"/>
      <c r="AF72" s="2"/>
      <c r="AG72" s="2"/>
      <c r="AH72" s="16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19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</row>
    <row r="73" spans="1:78" s="34" customFormat="1" ht="75" x14ac:dyDescent="0.3">
      <c r="A73" s="42" t="s">
        <v>83</v>
      </c>
      <c r="B73" s="32" t="s">
        <v>3</v>
      </c>
      <c r="C73" s="32" t="s">
        <v>5</v>
      </c>
      <c r="D73" s="32" t="s">
        <v>84</v>
      </c>
      <c r="E73" s="32" t="s">
        <v>27</v>
      </c>
      <c r="F73" s="43">
        <v>18926</v>
      </c>
      <c r="G73" s="43">
        <v>18926</v>
      </c>
      <c r="H73" s="43">
        <v>18926</v>
      </c>
      <c r="I73" s="40">
        <v>18926</v>
      </c>
      <c r="J73" s="5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1"/>
      <c r="W73" s="1"/>
      <c r="X73" s="1"/>
      <c r="Y73" s="1"/>
      <c r="Z73" s="6"/>
      <c r="AA73" s="2"/>
      <c r="AB73" s="2"/>
      <c r="AC73" s="2"/>
      <c r="AD73" s="2"/>
      <c r="AE73" s="2"/>
      <c r="AF73" s="2"/>
      <c r="AG73" s="2"/>
      <c r="AH73" s="16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19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</row>
    <row r="74" spans="1:78" s="34" customFormat="1" ht="75" x14ac:dyDescent="0.3">
      <c r="A74" s="42" t="s">
        <v>85</v>
      </c>
      <c r="B74" s="32" t="s">
        <v>3</v>
      </c>
      <c r="C74" s="32" t="s">
        <v>5</v>
      </c>
      <c r="D74" s="32" t="s">
        <v>86</v>
      </c>
      <c r="E74" s="32" t="s">
        <v>27</v>
      </c>
      <c r="F74" s="43">
        <v>18926</v>
      </c>
      <c r="G74" s="43">
        <v>18926</v>
      </c>
      <c r="H74" s="43">
        <v>18926</v>
      </c>
      <c r="I74" s="40">
        <v>18926</v>
      </c>
      <c r="J74" s="5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1"/>
      <c r="W74" s="1"/>
      <c r="X74" s="1"/>
      <c r="Y74" s="1"/>
      <c r="Z74" s="6"/>
      <c r="AA74" s="2"/>
      <c r="AB74" s="2"/>
      <c r="AC74" s="2"/>
      <c r="AD74" s="2"/>
      <c r="AE74" s="2"/>
      <c r="AF74" s="2"/>
      <c r="AG74" s="2"/>
      <c r="AH74" s="16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19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</row>
    <row r="75" spans="1:78" s="34" customFormat="1" ht="56.25" x14ac:dyDescent="0.3">
      <c r="A75" s="42" t="s">
        <v>87</v>
      </c>
      <c r="B75" s="32" t="s">
        <v>3</v>
      </c>
      <c r="C75" s="32" t="s">
        <v>5</v>
      </c>
      <c r="D75" s="32" t="s">
        <v>88</v>
      </c>
      <c r="E75" s="32" t="s">
        <v>27</v>
      </c>
      <c r="F75" s="43">
        <v>18926</v>
      </c>
      <c r="G75" s="43">
        <v>18926</v>
      </c>
      <c r="H75" s="43">
        <v>18926</v>
      </c>
      <c r="I75" s="40">
        <v>18926</v>
      </c>
      <c r="J75" s="5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1"/>
      <c r="W75" s="1"/>
      <c r="X75" s="1"/>
      <c r="Y75" s="1"/>
      <c r="Z75" s="6"/>
      <c r="AA75" s="2"/>
      <c r="AB75" s="2"/>
      <c r="AC75" s="2"/>
      <c r="AD75" s="2"/>
      <c r="AE75" s="2"/>
      <c r="AF75" s="2"/>
      <c r="AG75" s="2"/>
      <c r="AH75" s="16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19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</row>
    <row r="76" spans="1:78" s="34" customFormat="1" ht="56.25" x14ac:dyDescent="0.3">
      <c r="A76" s="42" t="s">
        <v>41</v>
      </c>
      <c r="B76" s="32" t="s">
        <v>3</v>
      </c>
      <c r="C76" s="32" t="s">
        <v>5</v>
      </c>
      <c r="D76" s="32" t="s">
        <v>88</v>
      </c>
      <c r="E76" s="32" t="s">
        <v>42</v>
      </c>
      <c r="F76" s="43">
        <v>18926</v>
      </c>
      <c r="G76" s="43">
        <v>18926</v>
      </c>
      <c r="H76" s="43">
        <v>18926</v>
      </c>
      <c r="I76" s="40">
        <v>18926</v>
      </c>
      <c r="J76" s="5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1"/>
      <c r="W76" s="1"/>
      <c r="X76" s="1"/>
      <c r="Y76" s="1"/>
      <c r="Z76" s="6"/>
      <c r="AA76" s="2"/>
      <c r="AB76" s="2"/>
      <c r="AC76" s="2"/>
      <c r="AD76" s="2"/>
      <c r="AE76" s="2"/>
      <c r="AF76" s="2"/>
      <c r="AG76" s="2"/>
      <c r="AH76" s="16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19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</row>
    <row r="77" spans="1:78" s="34" customFormat="1" ht="93.75" x14ac:dyDescent="0.3">
      <c r="A77" s="42" t="s">
        <v>89</v>
      </c>
      <c r="B77" s="32" t="s">
        <v>3</v>
      </c>
      <c r="C77" s="32" t="s">
        <v>5</v>
      </c>
      <c r="D77" s="32" t="s">
        <v>90</v>
      </c>
      <c r="E77" s="32" t="s">
        <v>27</v>
      </c>
      <c r="F77" s="43">
        <v>225</v>
      </c>
      <c r="G77" s="43">
        <v>225</v>
      </c>
      <c r="H77" s="43">
        <v>225</v>
      </c>
      <c r="I77" s="40">
        <v>225</v>
      </c>
      <c r="J77" s="5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1"/>
      <c r="W77" s="1"/>
      <c r="X77" s="1"/>
      <c r="Y77" s="1"/>
      <c r="Z77" s="6"/>
      <c r="AA77" s="2"/>
      <c r="AB77" s="2"/>
      <c r="AC77" s="2"/>
      <c r="AD77" s="2"/>
      <c r="AE77" s="2"/>
      <c r="AF77" s="2"/>
      <c r="AG77" s="2"/>
      <c r="AH77" s="16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19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</row>
    <row r="78" spans="1:78" s="34" customFormat="1" ht="56.25" x14ac:dyDescent="0.3">
      <c r="A78" s="42" t="s">
        <v>91</v>
      </c>
      <c r="B78" s="32" t="s">
        <v>3</v>
      </c>
      <c r="C78" s="32" t="s">
        <v>5</v>
      </c>
      <c r="D78" s="32" t="s">
        <v>92</v>
      </c>
      <c r="E78" s="32" t="s">
        <v>27</v>
      </c>
      <c r="F78" s="43">
        <v>225</v>
      </c>
      <c r="G78" s="43">
        <v>225</v>
      </c>
      <c r="H78" s="43">
        <v>225</v>
      </c>
      <c r="I78" s="40">
        <v>225</v>
      </c>
      <c r="J78" s="5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1"/>
      <c r="W78" s="1"/>
      <c r="X78" s="1"/>
      <c r="Y78" s="1"/>
      <c r="Z78" s="6"/>
      <c r="AA78" s="2"/>
      <c r="AB78" s="2"/>
      <c r="AC78" s="2"/>
      <c r="AD78" s="2"/>
      <c r="AE78" s="2"/>
      <c r="AF78" s="2"/>
      <c r="AG78" s="2"/>
      <c r="AH78" s="16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19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</row>
    <row r="79" spans="1:78" s="34" customFormat="1" ht="56.25" x14ac:dyDescent="0.3">
      <c r="A79" s="42" t="s">
        <v>93</v>
      </c>
      <c r="B79" s="32" t="s">
        <v>3</v>
      </c>
      <c r="C79" s="32" t="s">
        <v>5</v>
      </c>
      <c r="D79" s="32" t="s">
        <v>94</v>
      </c>
      <c r="E79" s="32" t="s">
        <v>27</v>
      </c>
      <c r="F79" s="43">
        <v>225</v>
      </c>
      <c r="G79" s="43">
        <v>225</v>
      </c>
      <c r="H79" s="43">
        <v>225</v>
      </c>
      <c r="I79" s="40">
        <v>225</v>
      </c>
      <c r="J79" s="5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1"/>
      <c r="W79" s="1"/>
      <c r="X79" s="1"/>
      <c r="Y79" s="1"/>
      <c r="Z79" s="6"/>
      <c r="AA79" s="2"/>
      <c r="AB79" s="2"/>
      <c r="AC79" s="2"/>
      <c r="AD79" s="2"/>
      <c r="AE79" s="2"/>
      <c r="AF79" s="2"/>
      <c r="AG79" s="2"/>
      <c r="AH79" s="16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19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</row>
    <row r="80" spans="1:78" s="34" customFormat="1" ht="56.25" x14ac:dyDescent="0.3">
      <c r="A80" s="42" t="s">
        <v>41</v>
      </c>
      <c r="B80" s="32" t="s">
        <v>3</v>
      </c>
      <c r="C80" s="32" t="s">
        <v>5</v>
      </c>
      <c r="D80" s="32" t="s">
        <v>94</v>
      </c>
      <c r="E80" s="32" t="s">
        <v>42</v>
      </c>
      <c r="F80" s="43">
        <v>225</v>
      </c>
      <c r="G80" s="43">
        <v>225</v>
      </c>
      <c r="H80" s="43">
        <v>225</v>
      </c>
      <c r="I80" s="40">
        <v>225</v>
      </c>
      <c r="J80" s="5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1"/>
      <c r="W80" s="1"/>
      <c r="X80" s="1"/>
      <c r="Y80" s="1"/>
      <c r="Z80" s="6"/>
      <c r="AA80" s="2"/>
      <c r="AB80" s="2"/>
      <c r="AC80" s="2"/>
      <c r="AD80" s="2"/>
      <c r="AE80" s="2"/>
      <c r="AF80" s="2"/>
      <c r="AG80" s="2"/>
      <c r="AH80" s="16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19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</row>
    <row r="81" spans="1:78" s="34" customFormat="1" ht="56.25" x14ac:dyDescent="0.3">
      <c r="A81" s="42" t="s">
        <v>95</v>
      </c>
      <c r="B81" s="32" t="s">
        <v>3</v>
      </c>
      <c r="C81" s="32" t="s">
        <v>5</v>
      </c>
      <c r="D81" s="32" t="s">
        <v>96</v>
      </c>
      <c r="E81" s="32" t="s">
        <v>27</v>
      </c>
      <c r="F81" s="43">
        <v>50</v>
      </c>
      <c r="G81" s="43">
        <v>50</v>
      </c>
      <c r="H81" s="43">
        <v>50</v>
      </c>
      <c r="I81" s="40">
        <v>50</v>
      </c>
      <c r="J81" s="5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1"/>
      <c r="W81" s="1"/>
      <c r="X81" s="1"/>
      <c r="Y81" s="1"/>
      <c r="Z81" s="6"/>
      <c r="AA81" s="2"/>
      <c r="AB81" s="2"/>
      <c r="AC81" s="2"/>
      <c r="AD81" s="2"/>
      <c r="AE81" s="2"/>
      <c r="AF81" s="2"/>
      <c r="AG81" s="2"/>
      <c r="AH81" s="16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19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</row>
    <row r="82" spans="1:78" s="34" customFormat="1" ht="37.5" x14ac:dyDescent="0.3">
      <c r="A82" s="42" t="s">
        <v>97</v>
      </c>
      <c r="B82" s="32" t="s">
        <v>3</v>
      </c>
      <c r="C82" s="32" t="s">
        <v>5</v>
      </c>
      <c r="D82" s="32" t="s">
        <v>98</v>
      </c>
      <c r="E82" s="32" t="s">
        <v>27</v>
      </c>
      <c r="F82" s="43">
        <v>50</v>
      </c>
      <c r="G82" s="43">
        <v>50</v>
      </c>
      <c r="H82" s="43">
        <v>50</v>
      </c>
      <c r="I82" s="40">
        <v>50</v>
      </c>
      <c r="J82" s="5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1"/>
      <c r="W82" s="1"/>
      <c r="X82" s="1"/>
      <c r="Y82" s="1"/>
      <c r="Z82" s="6"/>
      <c r="AA82" s="2"/>
      <c r="AB82" s="2"/>
      <c r="AC82" s="2"/>
      <c r="AD82" s="2"/>
      <c r="AE82" s="2"/>
      <c r="AF82" s="2"/>
      <c r="AG82" s="2"/>
      <c r="AH82" s="16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19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</row>
    <row r="83" spans="1:78" s="34" customFormat="1" ht="37.5" x14ac:dyDescent="0.3">
      <c r="A83" s="42" t="s">
        <v>99</v>
      </c>
      <c r="B83" s="32" t="s">
        <v>3</v>
      </c>
      <c r="C83" s="32" t="s">
        <v>5</v>
      </c>
      <c r="D83" s="32" t="s">
        <v>100</v>
      </c>
      <c r="E83" s="32" t="s">
        <v>27</v>
      </c>
      <c r="F83" s="43">
        <v>50</v>
      </c>
      <c r="G83" s="43">
        <v>50</v>
      </c>
      <c r="H83" s="43">
        <v>50</v>
      </c>
      <c r="I83" s="40">
        <v>50</v>
      </c>
      <c r="J83" s="5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1"/>
      <c r="W83" s="1"/>
      <c r="X83" s="1"/>
      <c r="Y83" s="1"/>
      <c r="Z83" s="6"/>
      <c r="AA83" s="2"/>
      <c r="AB83" s="2"/>
      <c r="AC83" s="2"/>
      <c r="AD83" s="2"/>
      <c r="AE83" s="2"/>
      <c r="AF83" s="2"/>
      <c r="AG83" s="2"/>
      <c r="AH83" s="16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19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</row>
    <row r="84" spans="1:78" s="34" customFormat="1" ht="56.25" x14ac:dyDescent="0.3">
      <c r="A84" s="42" t="s">
        <v>41</v>
      </c>
      <c r="B84" s="32" t="s">
        <v>3</v>
      </c>
      <c r="C84" s="32" t="s">
        <v>5</v>
      </c>
      <c r="D84" s="32" t="s">
        <v>100</v>
      </c>
      <c r="E84" s="32" t="s">
        <v>42</v>
      </c>
      <c r="F84" s="43">
        <v>50</v>
      </c>
      <c r="G84" s="43">
        <v>50</v>
      </c>
      <c r="H84" s="43">
        <v>50</v>
      </c>
      <c r="I84" s="40">
        <v>50</v>
      </c>
      <c r="J84" s="5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1"/>
      <c r="W84" s="1"/>
      <c r="X84" s="1"/>
      <c r="Y84" s="1"/>
      <c r="Z84" s="6"/>
      <c r="AA84" s="2"/>
      <c r="AB84" s="2"/>
      <c r="AC84" s="2"/>
      <c r="AD84" s="2"/>
      <c r="AE84" s="2"/>
      <c r="AF84" s="2"/>
      <c r="AG84" s="2"/>
      <c r="AH84" s="16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19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</row>
    <row r="85" spans="1:78" s="34" customFormat="1" ht="75" x14ac:dyDescent="0.3">
      <c r="A85" s="42" t="s">
        <v>101</v>
      </c>
      <c r="B85" s="32" t="s">
        <v>3</v>
      </c>
      <c r="C85" s="32" t="s">
        <v>5</v>
      </c>
      <c r="D85" s="32" t="s">
        <v>102</v>
      </c>
      <c r="E85" s="32" t="s">
        <v>27</v>
      </c>
      <c r="F85" s="43">
        <v>802</v>
      </c>
      <c r="G85" s="43">
        <v>802</v>
      </c>
      <c r="H85" s="43">
        <v>802</v>
      </c>
      <c r="I85" s="40">
        <v>802</v>
      </c>
      <c r="J85" s="5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1"/>
      <c r="W85" s="1"/>
      <c r="X85" s="1"/>
      <c r="Y85" s="1"/>
      <c r="Z85" s="6"/>
      <c r="AA85" s="2"/>
      <c r="AB85" s="2"/>
      <c r="AC85" s="2"/>
      <c r="AD85" s="2"/>
      <c r="AE85" s="2"/>
      <c r="AF85" s="2"/>
      <c r="AG85" s="2"/>
      <c r="AH85" s="16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19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</row>
    <row r="86" spans="1:78" s="34" customFormat="1" ht="56.25" x14ac:dyDescent="0.3">
      <c r="A86" s="42" t="s">
        <v>103</v>
      </c>
      <c r="B86" s="32" t="s">
        <v>3</v>
      </c>
      <c r="C86" s="32" t="s">
        <v>5</v>
      </c>
      <c r="D86" s="32" t="s">
        <v>104</v>
      </c>
      <c r="E86" s="32" t="s">
        <v>27</v>
      </c>
      <c r="F86" s="43">
        <v>802</v>
      </c>
      <c r="G86" s="43">
        <v>802</v>
      </c>
      <c r="H86" s="43">
        <v>802</v>
      </c>
      <c r="I86" s="40">
        <v>802</v>
      </c>
      <c r="J86" s="5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1"/>
      <c r="W86" s="1"/>
      <c r="X86" s="1"/>
      <c r="Y86" s="1"/>
      <c r="Z86" s="6"/>
      <c r="AA86" s="2"/>
      <c r="AB86" s="2"/>
      <c r="AC86" s="2"/>
      <c r="AD86" s="2"/>
      <c r="AE86" s="2"/>
      <c r="AF86" s="2"/>
      <c r="AG86" s="2"/>
      <c r="AH86" s="16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19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</row>
    <row r="87" spans="1:78" s="34" customFormat="1" ht="56.25" x14ac:dyDescent="0.3">
      <c r="A87" s="42" t="s">
        <v>103</v>
      </c>
      <c r="B87" s="32" t="s">
        <v>3</v>
      </c>
      <c r="C87" s="32" t="s">
        <v>5</v>
      </c>
      <c r="D87" s="32" t="s">
        <v>104</v>
      </c>
      <c r="E87" s="32" t="s">
        <v>27</v>
      </c>
      <c r="F87" s="43">
        <v>0</v>
      </c>
      <c r="G87" s="43">
        <v>0</v>
      </c>
      <c r="H87" s="43">
        <v>0</v>
      </c>
      <c r="I87" s="40">
        <v>0</v>
      </c>
      <c r="J87" s="5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1"/>
      <c r="W87" s="1"/>
      <c r="X87" s="1"/>
      <c r="Y87" s="1"/>
      <c r="Z87" s="6"/>
      <c r="AA87" s="2"/>
      <c r="AB87" s="2"/>
      <c r="AC87" s="2"/>
      <c r="AD87" s="2"/>
      <c r="AE87" s="2"/>
      <c r="AF87" s="2"/>
      <c r="AG87" s="2"/>
      <c r="AH87" s="16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19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</row>
    <row r="88" spans="1:78" s="34" customFormat="1" ht="56.25" x14ac:dyDescent="0.3">
      <c r="A88" s="42" t="s">
        <v>41</v>
      </c>
      <c r="B88" s="32" t="s">
        <v>3</v>
      </c>
      <c r="C88" s="32" t="s">
        <v>5</v>
      </c>
      <c r="D88" s="32" t="s">
        <v>104</v>
      </c>
      <c r="E88" s="32" t="s">
        <v>42</v>
      </c>
      <c r="F88" s="43">
        <v>0</v>
      </c>
      <c r="G88" s="43">
        <v>0</v>
      </c>
      <c r="H88" s="43">
        <v>0</v>
      </c>
      <c r="I88" s="40">
        <v>0</v>
      </c>
      <c r="J88" s="5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1"/>
      <c r="W88" s="1"/>
      <c r="X88" s="1"/>
      <c r="Y88" s="1"/>
      <c r="Z88" s="6"/>
      <c r="AA88" s="2"/>
      <c r="AB88" s="2"/>
      <c r="AC88" s="2"/>
      <c r="AD88" s="2"/>
      <c r="AE88" s="2"/>
      <c r="AF88" s="2"/>
      <c r="AG88" s="2"/>
      <c r="AH88" s="16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19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</row>
    <row r="89" spans="1:78" s="34" customFormat="1" ht="37.5" x14ac:dyDescent="0.3">
      <c r="A89" s="42" t="s">
        <v>105</v>
      </c>
      <c r="B89" s="32" t="s">
        <v>3</v>
      </c>
      <c r="C89" s="32" t="s">
        <v>5</v>
      </c>
      <c r="D89" s="32" t="s">
        <v>106</v>
      </c>
      <c r="E89" s="32" t="s">
        <v>27</v>
      </c>
      <c r="F89" s="43">
        <v>802</v>
      </c>
      <c r="G89" s="43">
        <v>802</v>
      </c>
      <c r="H89" s="43">
        <v>802</v>
      </c>
      <c r="I89" s="40">
        <v>802</v>
      </c>
      <c r="J89" s="5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1"/>
      <c r="W89" s="1"/>
      <c r="X89" s="1"/>
      <c r="Y89" s="1"/>
      <c r="Z89" s="6"/>
      <c r="AA89" s="2"/>
      <c r="AB89" s="2"/>
      <c r="AC89" s="2"/>
      <c r="AD89" s="2"/>
      <c r="AE89" s="2"/>
      <c r="AF89" s="2"/>
      <c r="AG89" s="2"/>
      <c r="AH89" s="16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19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</row>
    <row r="90" spans="1:78" s="34" customFormat="1" ht="56.25" x14ac:dyDescent="0.3">
      <c r="A90" s="42" t="s">
        <v>41</v>
      </c>
      <c r="B90" s="32" t="s">
        <v>3</v>
      </c>
      <c r="C90" s="32" t="s">
        <v>5</v>
      </c>
      <c r="D90" s="32" t="s">
        <v>106</v>
      </c>
      <c r="E90" s="32" t="s">
        <v>42</v>
      </c>
      <c r="F90" s="43">
        <v>802</v>
      </c>
      <c r="G90" s="43">
        <v>802</v>
      </c>
      <c r="H90" s="43">
        <v>802</v>
      </c>
      <c r="I90" s="40">
        <v>802</v>
      </c>
      <c r="J90" s="5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1"/>
      <c r="W90" s="1"/>
      <c r="X90" s="1"/>
      <c r="Y90" s="1"/>
      <c r="Z90" s="6"/>
      <c r="AA90" s="2"/>
      <c r="AB90" s="2"/>
      <c r="AC90" s="2"/>
      <c r="AD90" s="2"/>
      <c r="AE90" s="2"/>
      <c r="AF90" s="2"/>
      <c r="AG90" s="2"/>
      <c r="AH90" s="16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19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</row>
    <row r="91" spans="1:78" s="34" customFormat="1" ht="131.25" x14ac:dyDescent="0.3">
      <c r="A91" s="42" t="s">
        <v>107</v>
      </c>
      <c r="B91" s="32" t="s">
        <v>3</v>
      </c>
      <c r="C91" s="32" t="s">
        <v>5</v>
      </c>
      <c r="D91" s="32" t="s">
        <v>108</v>
      </c>
      <c r="E91" s="32" t="s">
        <v>27</v>
      </c>
      <c r="F91" s="43">
        <f>16175-1000</f>
        <v>15175</v>
      </c>
      <c r="G91" s="43">
        <v>8175</v>
      </c>
      <c r="H91" s="43">
        <v>8175</v>
      </c>
      <c r="I91" s="40">
        <v>8175</v>
      </c>
      <c r="J91" s="5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1"/>
      <c r="W91" s="1"/>
      <c r="X91" s="1"/>
      <c r="Y91" s="1"/>
      <c r="Z91" s="6"/>
      <c r="AA91" s="2"/>
      <c r="AB91" s="2"/>
      <c r="AC91" s="2"/>
      <c r="AD91" s="2"/>
      <c r="AE91" s="2"/>
      <c r="AF91" s="2"/>
      <c r="AG91" s="2"/>
      <c r="AH91" s="16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19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</row>
    <row r="92" spans="1:78" s="34" customFormat="1" ht="37.5" x14ac:dyDescent="0.3">
      <c r="A92" s="42" t="s">
        <v>109</v>
      </c>
      <c r="B92" s="32" t="s">
        <v>3</v>
      </c>
      <c r="C92" s="32" t="s">
        <v>5</v>
      </c>
      <c r="D92" s="32" t="s">
        <v>110</v>
      </c>
      <c r="E92" s="32" t="s">
        <v>27</v>
      </c>
      <c r="F92" s="43">
        <f>16175-1000</f>
        <v>15175</v>
      </c>
      <c r="G92" s="43">
        <v>8175</v>
      </c>
      <c r="H92" s="43">
        <v>8175</v>
      </c>
      <c r="I92" s="40">
        <v>8175</v>
      </c>
      <c r="J92" s="5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1"/>
      <c r="W92" s="1"/>
      <c r="X92" s="1"/>
      <c r="Y92" s="1"/>
      <c r="Z92" s="6"/>
      <c r="AA92" s="2"/>
      <c r="AB92" s="2"/>
      <c r="AC92" s="2"/>
      <c r="AD92" s="2"/>
      <c r="AE92" s="2"/>
      <c r="AF92" s="2"/>
      <c r="AG92" s="2"/>
      <c r="AH92" s="16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19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</row>
    <row r="93" spans="1:78" s="34" customFormat="1" ht="93.75" x14ac:dyDescent="0.3">
      <c r="A93" s="42" t="s">
        <v>111</v>
      </c>
      <c r="B93" s="32" t="s">
        <v>3</v>
      </c>
      <c r="C93" s="32" t="s">
        <v>5</v>
      </c>
      <c r="D93" s="32" t="s">
        <v>112</v>
      </c>
      <c r="E93" s="32" t="s">
        <v>27</v>
      </c>
      <c r="F93" s="43">
        <f>16175-1000</f>
        <v>15175</v>
      </c>
      <c r="G93" s="43">
        <v>8175</v>
      </c>
      <c r="H93" s="43">
        <v>8175</v>
      </c>
      <c r="I93" s="40">
        <v>8175</v>
      </c>
      <c r="J93" s="5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1"/>
      <c r="W93" s="1"/>
      <c r="X93" s="1"/>
      <c r="Y93" s="1"/>
      <c r="Z93" s="6"/>
      <c r="AA93" s="2"/>
      <c r="AB93" s="2"/>
      <c r="AC93" s="2"/>
      <c r="AD93" s="2"/>
      <c r="AE93" s="2"/>
      <c r="AF93" s="2"/>
      <c r="AG93" s="2"/>
      <c r="AH93" s="16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19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</row>
    <row r="94" spans="1:78" s="34" customFormat="1" ht="56.25" x14ac:dyDescent="0.3">
      <c r="A94" s="42" t="s">
        <v>41</v>
      </c>
      <c r="B94" s="32" t="s">
        <v>3</v>
      </c>
      <c r="C94" s="32" t="s">
        <v>5</v>
      </c>
      <c r="D94" s="32" t="s">
        <v>112</v>
      </c>
      <c r="E94" s="32" t="s">
        <v>42</v>
      </c>
      <c r="F94" s="43">
        <f>16175-1000</f>
        <v>15175</v>
      </c>
      <c r="G94" s="43">
        <v>8175</v>
      </c>
      <c r="H94" s="43">
        <v>8175</v>
      </c>
      <c r="I94" s="40">
        <v>8175</v>
      </c>
      <c r="J94" s="5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1"/>
      <c r="W94" s="1"/>
      <c r="X94" s="1"/>
      <c r="Y94" s="1"/>
      <c r="Z94" s="6"/>
      <c r="AA94" s="2"/>
      <c r="AB94" s="2"/>
      <c r="AC94" s="2"/>
      <c r="AD94" s="2"/>
      <c r="AE94" s="2"/>
      <c r="AF94" s="2"/>
      <c r="AG94" s="2"/>
      <c r="AH94" s="16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19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</row>
    <row r="95" spans="1:78" s="34" customFormat="1" ht="18.75" x14ac:dyDescent="0.3">
      <c r="A95" s="42" t="s">
        <v>46</v>
      </c>
      <c r="B95" s="32" t="s">
        <v>3</v>
      </c>
      <c r="C95" s="32" t="s">
        <v>5</v>
      </c>
      <c r="D95" s="32" t="s">
        <v>47</v>
      </c>
      <c r="E95" s="32" t="s">
        <v>27</v>
      </c>
      <c r="F95" s="43">
        <v>406815.55</v>
      </c>
      <c r="G95" s="43">
        <v>396627.91</v>
      </c>
      <c r="H95" s="43">
        <v>396628.18</v>
      </c>
      <c r="I95" s="40">
        <v>396628.18</v>
      </c>
      <c r="J95" s="5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1"/>
      <c r="W95" s="1"/>
      <c r="X95" s="1"/>
      <c r="Y95" s="1"/>
      <c r="Z95" s="6"/>
      <c r="AA95" s="2"/>
      <c r="AB95" s="2"/>
      <c r="AC95" s="2"/>
      <c r="AD95" s="2"/>
      <c r="AE95" s="2"/>
      <c r="AF95" s="2"/>
      <c r="AG95" s="2"/>
      <c r="AH95" s="16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19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</row>
    <row r="96" spans="1:78" s="34" customFormat="1" ht="37.5" x14ac:dyDescent="0.3">
      <c r="A96" s="42" t="s">
        <v>48</v>
      </c>
      <c r="B96" s="32" t="s">
        <v>3</v>
      </c>
      <c r="C96" s="32" t="s">
        <v>5</v>
      </c>
      <c r="D96" s="32" t="s">
        <v>49</v>
      </c>
      <c r="E96" s="32" t="s">
        <v>27</v>
      </c>
      <c r="F96" s="43">
        <v>308245.94</v>
      </c>
      <c r="G96" s="43">
        <v>301858.3</v>
      </c>
      <c r="H96" s="43">
        <v>301858.57</v>
      </c>
      <c r="I96" s="40">
        <v>301858.57</v>
      </c>
      <c r="J96" s="5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1"/>
      <c r="W96" s="1"/>
      <c r="X96" s="1"/>
      <c r="Y96" s="1"/>
      <c r="Z96" s="6"/>
      <c r="AA96" s="2"/>
      <c r="AB96" s="2"/>
      <c r="AC96" s="2"/>
      <c r="AD96" s="2"/>
      <c r="AE96" s="2"/>
      <c r="AF96" s="2"/>
      <c r="AG96" s="2"/>
      <c r="AH96" s="16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19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</row>
    <row r="97" spans="1:78" s="34" customFormat="1" ht="37.5" x14ac:dyDescent="0.3">
      <c r="A97" s="42" t="s">
        <v>50</v>
      </c>
      <c r="B97" s="32" t="s">
        <v>3</v>
      </c>
      <c r="C97" s="32" t="s">
        <v>5</v>
      </c>
      <c r="D97" s="32" t="s">
        <v>12</v>
      </c>
      <c r="E97" s="32" t="s">
        <v>27</v>
      </c>
      <c r="F97" s="43">
        <v>284317.34999999998</v>
      </c>
      <c r="G97" s="43">
        <v>281009.3</v>
      </c>
      <c r="H97" s="43">
        <v>281009.57</v>
      </c>
      <c r="I97" s="40">
        <v>281009.57</v>
      </c>
      <c r="J97" s="5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1"/>
      <c r="W97" s="1"/>
      <c r="X97" s="1"/>
      <c r="Y97" s="1"/>
      <c r="Z97" s="6"/>
      <c r="AA97" s="2"/>
      <c r="AB97" s="2"/>
      <c r="AC97" s="2"/>
      <c r="AD97" s="2"/>
      <c r="AE97" s="2"/>
      <c r="AF97" s="2"/>
      <c r="AG97" s="2"/>
      <c r="AH97" s="16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19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</row>
    <row r="98" spans="1:78" s="34" customFormat="1" ht="112.5" x14ac:dyDescent="0.3">
      <c r="A98" s="42" t="s">
        <v>32</v>
      </c>
      <c r="B98" s="32" t="s">
        <v>3</v>
      </c>
      <c r="C98" s="32" t="s">
        <v>5</v>
      </c>
      <c r="D98" s="32" t="s">
        <v>12</v>
      </c>
      <c r="E98" s="32" t="s">
        <v>33</v>
      </c>
      <c r="F98" s="43">
        <v>256603.7</v>
      </c>
      <c r="G98" s="43">
        <v>253940.65</v>
      </c>
      <c r="H98" s="43">
        <v>253940.92</v>
      </c>
      <c r="I98" s="40">
        <v>253940.92</v>
      </c>
      <c r="J98" s="5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1"/>
      <c r="W98" s="1"/>
      <c r="X98" s="1"/>
      <c r="Y98" s="1"/>
      <c r="Z98" s="6"/>
      <c r="AA98" s="2"/>
      <c r="AB98" s="2"/>
      <c r="AC98" s="2"/>
      <c r="AD98" s="2"/>
      <c r="AE98" s="2"/>
      <c r="AF98" s="2"/>
      <c r="AG98" s="2"/>
      <c r="AH98" s="16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19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</row>
    <row r="99" spans="1:78" s="34" customFormat="1" ht="56.25" x14ac:dyDescent="0.3">
      <c r="A99" s="42" t="s">
        <v>41</v>
      </c>
      <c r="B99" s="32" t="s">
        <v>3</v>
      </c>
      <c r="C99" s="32" t="s">
        <v>5</v>
      </c>
      <c r="D99" s="32" t="s">
        <v>12</v>
      </c>
      <c r="E99" s="32" t="s">
        <v>42</v>
      </c>
      <c r="F99" s="43">
        <v>24317.41</v>
      </c>
      <c r="G99" s="43">
        <v>23672.41</v>
      </c>
      <c r="H99" s="43">
        <v>23672.41</v>
      </c>
      <c r="I99" s="40">
        <v>23672.41</v>
      </c>
      <c r="J99" s="5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1"/>
      <c r="W99" s="1"/>
      <c r="X99" s="1"/>
      <c r="Y99" s="1"/>
      <c r="Z99" s="6"/>
      <c r="AA99" s="2"/>
      <c r="AB99" s="2"/>
      <c r="AC99" s="2"/>
      <c r="AD99" s="2"/>
      <c r="AE99" s="2"/>
      <c r="AF99" s="2"/>
      <c r="AG99" s="2"/>
      <c r="AH99" s="16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19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</row>
    <row r="100" spans="1:78" s="34" customFormat="1" ht="18.75" x14ac:dyDescent="0.3">
      <c r="A100" s="42" t="s">
        <v>43</v>
      </c>
      <c r="B100" s="32" t="s">
        <v>3</v>
      </c>
      <c r="C100" s="32" t="s">
        <v>5</v>
      </c>
      <c r="D100" s="32" t="s">
        <v>12</v>
      </c>
      <c r="E100" s="32" t="s">
        <v>44</v>
      </c>
      <c r="F100" s="43">
        <v>3396.24</v>
      </c>
      <c r="G100" s="43">
        <v>3396.24</v>
      </c>
      <c r="H100" s="43">
        <v>3396.24</v>
      </c>
      <c r="I100" s="40">
        <v>3396.24</v>
      </c>
      <c r="J100" s="5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1"/>
      <c r="W100" s="1"/>
      <c r="X100" s="1"/>
      <c r="Y100" s="1"/>
      <c r="Z100" s="6"/>
      <c r="AA100" s="2"/>
      <c r="AB100" s="2"/>
      <c r="AC100" s="2"/>
      <c r="AD100" s="2"/>
      <c r="AE100" s="2"/>
      <c r="AF100" s="2"/>
      <c r="AG100" s="2"/>
      <c r="AH100" s="16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19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</row>
    <row r="101" spans="1:78" s="34" customFormat="1" ht="37.5" x14ac:dyDescent="0.3">
      <c r="A101" s="42" t="s">
        <v>113</v>
      </c>
      <c r="B101" s="32" t="s">
        <v>3</v>
      </c>
      <c r="C101" s="32" t="s">
        <v>5</v>
      </c>
      <c r="D101" s="32" t="s">
        <v>114</v>
      </c>
      <c r="E101" s="32" t="s">
        <v>27</v>
      </c>
      <c r="F101" s="43">
        <v>22179.9</v>
      </c>
      <c r="G101" s="43">
        <v>20809.900000000001</v>
      </c>
      <c r="H101" s="43">
        <v>20809.900000000001</v>
      </c>
      <c r="I101" s="40">
        <v>20809.900000000001</v>
      </c>
      <c r="J101" s="5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1"/>
      <c r="W101" s="1"/>
      <c r="X101" s="1"/>
      <c r="Y101" s="1"/>
      <c r="Z101" s="6"/>
      <c r="AA101" s="2"/>
      <c r="AB101" s="2"/>
      <c r="AC101" s="2"/>
      <c r="AD101" s="2"/>
      <c r="AE101" s="2"/>
      <c r="AF101" s="2"/>
      <c r="AG101" s="2"/>
      <c r="AH101" s="16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19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</row>
    <row r="102" spans="1:78" s="34" customFormat="1" ht="112.5" x14ac:dyDescent="0.3">
      <c r="A102" s="42" t="s">
        <v>32</v>
      </c>
      <c r="B102" s="32" t="s">
        <v>3</v>
      </c>
      <c r="C102" s="32" t="s">
        <v>5</v>
      </c>
      <c r="D102" s="32" t="s">
        <v>114</v>
      </c>
      <c r="E102" s="32" t="s">
        <v>33</v>
      </c>
      <c r="F102" s="43">
        <v>20563.29</v>
      </c>
      <c r="G102" s="43">
        <v>19693.29</v>
      </c>
      <c r="H102" s="43">
        <v>19693.29</v>
      </c>
      <c r="I102" s="40">
        <v>19693.29</v>
      </c>
      <c r="J102" s="5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1"/>
      <c r="W102" s="1"/>
      <c r="X102" s="1"/>
      <c r="Y102" s="1"/>
      <c r="Z102" s="6"/>
      <c r="AA102" s="2"/>
      <c r="AB102" s="2"/>
      <c r="AC102" s="2"/>
      <c r="AD102" s="2"/>
      <c r="AE102" s="2"/>
      <c r="AF102" s="2"/>
      <c r="AG102" s="2"/>
      <c r="AH102" s="16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19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</row>
    <row r="103" spans="1:78" s="34" customFormat="1" ht="56.25" x14ac:dyDescent="0.3">
      <c r="A103" s="42" t="s">
        <v>41</v>
      </c>
      <c r="B103" s="32" t="s">
        <v>3</v>
      </c>
      <c r="C103" s="32" t="s">
        <v>5</v>
      </c>
      <c r="D103" s="32" t="s">
        <v>114</v>
      </c>
      <c r="E103" s="32" t="s">
        <v>42</v>
      </c>
      <c r="F103" s="43">
        <v>1616.61</v>
      </c>
      <c r="G103" s="43">
        <v>1116.6099999999999</v>
      </c>
      <c r="H103" s="43">
        <v>1116.6099999999999</v>
      </c>
      <c r="I103" s="40">
        <v>1116.6099999999999</v>
      </c>
      <c r="J103" s="5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1"/>
      <c r="W103" s="1"/>
      <c r="X103" s="1"/>
      <c r="Y103" s="1"/>
      <c r="Z103" s="6"/>
      <c r="AA103" s="2"/>
      <c r="AB103" s="2"/>
      <c r="AC103" s="2"/>
      <c r="AD103" s="2"/>
      <c r="AE103" s="2"/>
      <c r="AF103" s="2"/>
      <c r="AG103" s="2"/>
      <c r="AH103" s="16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19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</row>
    <row r="104" spans="1:78" s="34" customFormat="1" ht="187.5" x14ac:dyDescent="0.3">
      <c r="A104" s="42" t="s">
        <v>358</v>
      </c>
      <c r="B104" s="32" t="s">
        <v>3</v>
      </c>
      <c r="C104" s="32" t="s">
        <v>5</v>
      </c>
      <c r="D104" s="32" t="s">
        <v>359</v>
      </c>
      <c r="E104" s="32" t="s">
        <v>27</v>
      </c>
      <c r="F104" s="43">
        <v>709.59</v>
      </c>
      <c r="G104" s="43">
        <v>0</v>
      </c>
      <c r="H104" s="43">
        <v>0</v>
      </c>
      <c r="I104" s="40">
        <v>0</v>
      </c>
      <c r="J104" s="5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1"/>
      <c r="W104" s="1"/>
      <c r="X104" s="1"/>
      <c r="Y104" s="1"/>
      <c r="Z104" s="6"/>
      <c r="AA104" s="2"/>
      <c r="AB104" s="2"/>
      <c r="AC104" s="2"/>
      <c r="AD104" s="2"/>
      <c r="AE104" s="2"/>
      <c r="AF104" s="2"/>
      <c r="AG104" s="2"/>
      <c r="AH104" s="16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19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</row>
    <row r="105" spans="1:78" s="34" customFormat="1" ht="18.75" x14ac:dyDescent="0.3">
      <c r="A105" s="42" t="s">
        <v>43</v>
      </c>
      <c r="B105" s="32" t="s">
        <v>3</v>
      </c>
      <c r="C105" s="32" t="s">
        <v>5</v>
      </c>
      <c r="D105" s="32" t="s">
        <v>359</v>
      </c>
      <c r="E105" s="32" t="s">
        <v>44</v>
      </c>
      <c r="F105" s="43">
        <v>709.59</v>
      </c>
      <c r="G105" s="43">
        <v>0</v>
      </c>
      <c r="H105" s="43">
        <v>0</v>
      </c>
      <c r="I105" s="40">
        <v>0</v>
      </c>
      <c r="J105" s="5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1"/>
      <c r="W105" s="1"/>
      <c r="X105" s="1"/>
      <c r="Y105" s="1"/>
      <c r="Z105" s="6"/>
      <c r="AA105" s="2"/>
      <c r="AB105" s="2"/>
      <c r="AC105" s="2"/>
      <c r="AD105" s="2"/>
      <c r="AE105" s="2"/>
      <c r="AF105" s="2"/>
      <c r="AG105" s="2"/>
      <c r="AH105" s="16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19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</row>
    <row r="106" spans="1:78" s="34" customFormat="1" ht="150" x14ac:dyDescent="0.3">
      <c r="A106" s="42" t="s">
        <v>115</v>
      </c>
      <c r="B106" s="32" t="s">
        <v>3</v>
      </c>
      <c r="C106" s="32" t="s">
        <v>5</v>
      </c>
      <c r="D106" s="32" t="s">
        <v>116</v>
      </c>
      <c r="E106" s="32" t="s">
        <v>27</v>
      </c>
      <c r="F106" s="43">
        <v>39.1</v>
      </c>
      <c r="G106" s="43">
        <v>39.1</v>
      </c>
      <c r="H106" s="43">
        <v>39.1</v>
      </c>
      <c r="I106" s="40">
        <v>39.1</v>
      </c>
      <c r="J106" s="5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1"/>
      <c r="W106" s="1"/>
      <c r="X106" s="1"/>
      <c r="Y106" s="1"/>
      <c r="Z106" s="6"/>
      <c r="AA106" s="2"/>
      <c r="AB106" s="2"/>
      <c r="AC106" s="2"/>
      <c r="AD106" s="2"/>
      <c r="AE106" s="2"/>
      <c r="AF106" s="2"/>
      <c r="AG106" s="2"/>
      <c r="AH106" s="16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19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</row>
    <row r="107" spans="1:78" s="34" customFormat="1" ht="56.25" x14ac:dyDescent="0.3">
      <c r="A107" s="42" t="s">
        <v>41</v>
      </c>
      <c r="B107" s="32" t="s">
        <v>3</v>
      </c>
      <c r="C107" s="32" t="s">
        <v>5</v>
      </c>
      <c r="D107" s="32" t="s">
        <v>116</v>
      </c>
      <c r="E107" s="32" t="s">
        <v>42</v>
      </c>
      <c r="F107" s="43">
        <v>39.1</v>
      </c>
      <c r="G107" s="43">
        <v>39.1</v>
      </c>
      <c r="H107" s="43">
        <v>39.1</v>
      </c>
      <c r="I107" s="40">
        <v>39.1</v>
      </c>
      <c r="J107" s="5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1"/>
      <c r="W107" s="1"/>
      <c r="X107" s="1"/>
      <c r="Y107" s="1"/>
      <c r="Z107" s="6"/>
      <c r="AA107" s="2"/>
      <c r="AB107" s="2"/>
      <c r="AC107" s="2"/>
      <c r="AD107" s="2"/>
      <c r="AE107" s="2"/>
      <c r="AF107" s="2"/>
      <c r="AG107" s="2"/>
      <c r="AH107" s="16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19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</row>
    <row r="108" spans="1:78" s="34" customFormat="1" ht="56.25" x14ac:dyDescent="0.3">
      <c r="A108" s="42" t="s">
        <v>402</v>
      </c>
      <c r="B108" s="32" t="s">
        <v>3</v>
      </c>
      <c r="C108" s="32" t="s">
        <v>5</v>
      </c>
      <c r="D108" s="32" t="s">
        <v>360</v>
      </c>
      <c r="E108" s="32" t="s">
        <v>27</v>
      </c>
      <c r="F108" s="43">
        <v>1000</v>
      </c>
      <c r="G108" s="43">
        <v>0</v>
      </c>
      <c r="H108" s="43">
        <v>0</v>
      </c>
      <c r="I108" s="40">
        <v>0</v>
      </c>
      <c r="J108" s="5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1"/>
      <c r="W108" s="1"/>
      <c r="X108" s="1"/>
      <c r="Y108" s="1"/>
      <c r="Z108" s="6"/>
      <c r="AA108" s="2"/>
      <c r="AB108" s="2"/>
      <c r="AC108" s="2"/>
      <c r="AD108" s="2"/>
      <c r="AE108" s="2"/>
      <c r="AF108" s="2"/>
      <c r="AG108" s="2"/>
      <c r="AH108" s="16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19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</row>
    <row r="109" spans="1:78" s="34" customFormat="1" ht="56.25" x14ac:dyDescent="0.3">
      <c r="A109" s="42" t="s">
        <v>41</v>
      </c>
      <c r="B109" s="32" t="s">
        <v>3</v>
      </c>
      <c r="C109" s="32" t="s">
        <v>5</v>
      </c>
      <c r="D109" s="32" t="s">
        <v>360</v>
      </c>
      <c r="E109" s="32" t="s">
        <v>42</v>
      </c>
      <c r="F109" s="43">
        <v>0</v>
      </c>
      <c r="G109" s="43">
        <v>0</v>
      </c>
      <c r="H109" s="43">
        <v>0</v>
      </c>
      <c r="I109" s="40">
        <v>0</v>
      </c>
      <c r="J109" s="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1"/>
      <c r="W109" s="1"/>
      <c r="X109" s="1"/>
      <c r="Y109" s="1"/>
      <c r="Z109" s="6"/>
      <c r="AA109" s="2"/>
      <c r="AB109" s="2"/>
      <c r="AC109" s="2"/>
      <c r="AD109" s="2"/>
      <c r="AE109" s="2"/>
      <c r="AF109" s="2"/>
      <c r="AG109" s="2"/>
      <c r="AH109" s="16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19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</row>
    <row r="110" spans="1:78" s="34" customFormat="1" ht="18.75" x14ac:dyDescent="0.3">
      <c r="A110" s="42" t="s">
        <v>43</v>
      </c>
      <c r="B110" s="32" t="s">
        <v>3</v>
      </c>
      <c r="C110" s="32" t="s">
        <v>5</v>
      </c>
      <c r="D110" s="32" t="s">
        <v>360</v>
      </c>
      <c r="E110" s="32" t="s">
        <v>44</v>
      </c>
      <c r="F110" s="43">
        <v>1000</v>
      </c>
      <c r="G110" s="43">
        <v>0</v>
      </c>
      <c r="H110" s="43">
        <v>0</v>
      </c>
      <c r="I110" s="40">
        <v>94769.61</v>
      </c>
      <c r="J110" s="5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1"/>
      <c r="W110" s="1"/>
      <c r="X110" s="1"/>
      <c r="Y110" s="1"/>
      <c r="Z110" s="6"/>
      <c r="AA110" s="2"/>
      <c r="AB110" s="2"/>
      <c r="AC110" s="2"/>
      <c r="AD110" s="2"/>
      <c r="AE110" s="2"/>
      <c r="AF110" s="2"/>
      <c r="AG110" s="2"/>
      <c r="AH110" s="16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19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</row>
    <row r="111" spans="1:78" s="34" customFormat="1" ht="37.5" x14ac:dyDescent="0.3">
      <c r="A111" s="42" t="s">
        <v>119</v>
      </c>
      <c r="B111" s="32" t="s">
        <v>3</v>
      </c>
      <c r="C111" s="32" t="s">
        <v>5</v>
      </c>
      <c r="D111" s="32" t="s">
        <v>120</v>
      </c>
      <c r="E111" s="32" t="s">
        <v>27</v>
      </c>
      <c r="F111" s="43">
        <v>98569.61</v>
      </c>
      <c r="G111" s="43">
        <v>94769.61</v>
      </c>
      <c r="H111" s="43">
        <v>94769.61</v>
      </c>
      <c r="I111" s="40">
        <v>94769.61</v>
      </c>
      <c r="J111" s="5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1"/>
      <c r="W111" s="1"/>
      <c r="X111" s="1"/>
      <c r="Y111" s="1"/>
      <c r="Z111" s="6"/>
      <c r="AA111" s="2"/>
      <c r="AB111" s="2"/>
      <c r="AC111" s="2"/>
      <c r="AD111" s="2"/>
      <c r="AE111" s="2"/>
      <c r="AF111" s="2"/>
      <c r="AG111" s="2"/>
      <c r="AH111" s="16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19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</row>
    <row r="112" spans="1:78" s="34" customFormat="1" ht="37.5" x14ac:dyDescent="0.3">
      <c r="A112" s="42" t="s">
        <v>119</v>
      </c>
      <c r="B112" s="32" t="s">
        <v>3</v>
      </c>
      <c r="C112" s="32" t="s">
        <v>5</v>
      </c>
      <c r="D112" s="32" t="s">
        <v>120</v>
      </c>
      <c r="E112" s="32" t="s">
        <v>27</v>
      </c>
      <c r="F112" s="43">
        <v>98569.61</v>
      </c>
      <c r="G112" s="43">
        <v>94769.61</v>
      </c>
      <c r="H112" s="43">
        <v>94769.61</v>
      </c>
      <c r="I112" s="40">
        <v>52681.61</v>
      </c>
      <c r="J112" s="5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1"/>
      <c r="W112" s="1"/>
      <c r="X112" s="1"/>
      <c r="Y112" s="1"/>
      <c r="Z112" s="6"/>
      <c r="AA112" s="2"/>
      <c r="AB112" s="2"/>
      <c r="AC112" s="2"/>
      <c r="AD112" s="2"/>
      <c r="AE112" s="2"/>
      <c r="AF112" s="2"/>
      <c r="AG112" s="2"/>
      <c r="AH112" s="16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19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</row>
    <row r="113" spans="1:78" s="34" customFormat="1" ht="75" x14ac:dyDescent="0.3">
      <c r="A113" s="42" t="s">
        <v>121</v>
      </c>
      <c r="B113" s="32" t="s">
        <v>3</v>
      </c>
      <c r="C113" s="32" t="s">
        <v>5</v>
      </c>
      <c r="D113" s="32" t="s">
        <v>122</v>
      </c>
      <c r="E113" s="32" t="s">
        <v>27</v>
      </c>
      <c r="F113" s="43">
        <v>54231.61</v>
      </c>
      <c r="G113" s="43">
        <v>52681.61</v>
      </c>
      <c r="H113" s="43">
        <v>52681.61</v>
      </c>
      <c r="I113" s="40">
        <v>52681.61</v>
      </c>
      <c r="J113" s="5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1"/>
      <c r="W113" s="1"/>
      <c r="X113" s="1"/>
      <c r="Y113" s="1"/>
      <c r="Z113" s="6"/>
      <c r="AA113" s="2"/>
      <c r="AB113" s="2"/>
      <c r="AC113" s="2"/>
      <c r="AD113" s="2"/>
      <c r="AE113" s="2"/>
      <c r="AF113" s="2"/>
      <c r="AG113" s="2"/>
      <c r="AH113" s="16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19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</row>
    <row r="114" spans="1:78" s="34" customFormat="1" ht="56.25" x14ac:dyDescent="0.3">
      <c r="A114" s="42" t="s">
        <v>117</v>
      </c>
      <c r="B114" s="32" t="s">
        <v>3</v>
      </c>
      <c r="C114" s="32" t="s">
        <v>5</v>
      </c>
      <c r="D114" s="32" t="s">
        <v>122</v>
      </c>
      <c r="E114" s="32" t="s">
        <v>118</v>
      </c>
      <c r="F114" s="43">
        <v>54231.61</v>
      </c>
      <c r="G114" s="43">
        <v>52681.61</v>
      </c>
      <c r="H114" s="43">
        <v>52681.61</v>
      </c>
      <c r="I114" s="40">
        <v>0</v>
      </c>
      <c r="J114" s="5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1"/>
      <c r="W114" s="1"/>
      <c r="X114" s="1"/>
      <c r="Y114" s="1"/>
      <c r="Z114" s="6"/>
      <c r="AA114" s="2"/>
      <c r="AB114" s="2"/>
      <c r="AC114" s="2"/>
      <c r="AD114" s="2"/>
      <c r="AE114" s="2"/>
      <c r="AF114" s="2"/>
      <c r="AG114" s="2"/>
      <c r="AH114" s="16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19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</row>
    <row r="115" spans="1:78" s="34" customFormat="1" ht="37.5" x14ac:dyDescent="0.3">
      <c r="A115" s="42" t="s">
        <v>403</v>
      </c>
      <c r="B115" s="32" t="s">
        <v>3</v>
      </c>
      <c r="C115" s="32" t="s">
        <v>5</v>
      </c>
      <c r="D115" s="32" t="s">
        <v>404</v>
      </c>
      <c r="E115" s="32" t="s">
        <v>27</v>
      </c>
      <c r="F115" s="43">
        <v>2250</v>
      </c>
      <c r="G115" s="43">
        <v>0</v>
      </c>
      <c r="H115" s="43">
        <v>0</v>
      </c>
      <c r="I115" s="40">
        <v>0</v>
      </c>
      <c r="J115" s="5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1"/>
      <c r="W115" s="1"/>
      <c r="X115" s="1"/>
      <c r="Y115" s="1"/>
      <c r="Z115" s="6"/>
      <c r="AA115" s="2"/>
      <c r="AB115" s="2"/>
      <c r="AC115" s="2"/>
      <c r="AD115" s="2"/>
      <c r="AE115" s="2"/>
      <c r="AF115" s="2"/>
      <c r="AG115" s="2"/>
      <c r="AH115" s="16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19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</row>
    <row r="116" spans="1:78" s="34" customFormat="1" ht="18.75" x14ac:dyDescent="0.3">
      <c r="A116" s="42" t="s">
        <v>43</v>
      </c>
      <c r="B116" s="32" t="s">
        <v>3</v>
      </c>
      <c r="C116" s="32" t="s">
        <v>5</v>
      </c>
      <c r="D116" s="32" t="s">
        <v>404</v>
      </c>
      <c r="E116" s="32" t="s">
        <v>44</v>
      </c>
      <c r="F116" s="43">
        <v>2250</v>
      </c>
      <c r="G116" s="43">
        <v>0</v>
      </c>
      <c r="H116" s="43">
        <v>0</v>
      </c>
      <c r="I116" s="40">
        <v>11666</v>
      </c>
      <c r="J116" s="5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1"/>
      <c r="W116" s="1"/>
      <c r="X116" s="1"/>
      <c r="Y116" s="1"/>
      <c r="Z116" s="6"/>
      <c r="AA116" s="2"/>
      <c r="AB116" s="2"/>
      <c r="AC116" s="2"/>
      <c r="AD116" s="2"/>
      <c r="AE116" s="2"/>
      <c r="AF116" s="2"/>
      <c r="AG116" s="2"/>
      <c r="AH116" s="16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19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</row>
    <row r="117" spans="1:78" s="34" customFormat="1" ht="37.5" x14ac:dyDescent="0.3">
      <c r="A117" s="42" t="s">
        <v>123</v>
      </c>
      <c r="B117" s="32" t="s">
        <v>3</v>
      </c>
      <c r="C117" s="32" t="s">
        <v>5</v>
      </c>
      <c r="D117" s="32" t="s">
        <v>124</v>
      </c>
      <c r="E117" s="32" t="s">
        <v>27</v>
      </c>
      <c r="F117" s="43">
        <v>11666</v>
      </c>
      <c r="G117" s="43">
        <v>11666</v>
      </c>
      <c r="H117" s="43">
        <v>11666</v>
      </c>
      <c r="I117" s="40">
        <v>11666</v>
      </c>
      <c r="J117" s="5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1"/>
      <c r="W117" s="1"/>
      <c r="X117" s="1"/>
      <c r="Y117" s="1"/>
      <c r="Z117" s="6"/>
      <c r="AA117" s="2"/>
      <c r="AB117" s="2"/>
      <c r="AC117" s="2"/>
      <c r="AD117" s="2"/>
      <c r="AE117" s="2"/>
      <c r="AF117" s="2"/>
      <c r="AG117" s="2"/>
      <c r="AH117" s="16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19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</row>
    <row r="118" spans="1:78" s="34" customFormat="1" ht="56.25" x14ac:dyDescent="0.3">
      <c r="A118" s="42" t="s">
        <v>41</v>
      </c>
      <c r="B118" s="32" t="s">
        <v>3</v>
      </c>
      <c r="C118" s="32" t="s">
        <v>5</v>
      </c>
      <c r="D118" s="32" t="s">
        <v>124</v>
      </c>
      <c r="E118" s="32" t="s">
        <v>42</v>
      </c>
      <c r="F118" s="43">
        <v>11666</v>
      </c>
      <c r="G118" s="43">
        <v>11666</v>
      </c>
      <c r="H118" s="43">
        <v>11666</v>
      </c>
      <c r="I118" s="40">
        <v>8377</v>
      </c>
      <c r="J118" s="5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1"/>
      <c r="W118" s="1"/>
      <c r="X118" s="1"/>
      <c r="Y118" s="1"/>
      <c r="Z118" s="6"/>
      <c r="AA118" s="2"/>
      <c r="AB118" s="2"/>
      <c r="AC118" s="2"/>
      <c r="AD118" s="2"/>
      <c r="AE118" s="2"/>
      <c r="AF118" s="2"/>
      <c r="AG118" s="2"/>
      <c r="AH118" s="16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19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</row>
    <row r="119" spans="1:78" s="34" customFormat="1" ht="18.75" x14ac:dyDescent="0.3">
      <c r="A119" s="42" t="s">
        <v>125</v>
      </c>
      <c r="B119" s="32" t="s">
        <v>3</v>
      </c>
      <c r="C119" s="32" t="s">
        <v>5</v>
      </c>
      <c r="D119" s="32" t="s">
        <v>126</v>
      </c>
      <c r="E119" s="32" t="s">
        <v>27</v>
      </c>
      <c r="F119" s="43">
        <v>8377</v>
      </c>
      <c r="G119" s="43">
        <v>8377</v>
      </c>
      <c r="H119" s="43">
        <v>8377</v>
      </c>
      <c r="I119" s="40">
        <v>8377</v>
      </c>
      <c r="J119" s="5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1"/>
      <c r="W119" s="1"/>
      <c r="X119" s="1"/>
      <c r="Y119" s="1"/>
      <c r="Z119" s="6"/>
      <c r="AA119" s="2"/>
      <c r="AB119" s="2"/>
      <c r="AC119" s="2"/>
      <c r="AD119" s="2"/>
      <c r="AE119" s="2"/>
      <c r="AF119" s="2"/>
      <c r="AG119" s="2"/>
      <c r="AH119" s="16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19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</row>
    <row r="120" spans="1:78" s="34" customFormat="1" ht="56.25" x14ac:dyDescent="0.3">
      <c r="A120" s="42" t="s">
        <v>41</v>
      </c>
      <c r="B120" s="32" t="s">
        <v>3</v>
      </c>
      <c r="C120" s="32" t="s">
        <v>5</v>
      </c>
      <c r="D120" s="32" t="s">
        <v>126</v>
      </c>
      <c r="E120" s="32" t="s">
        <v>42</v>
      </c>
      <c r="F120" s="43">
        <v>8377</v>
      </c>
      <c r="G120" s="43">
        <v>8377</v>
      </c>
      <c r="H120" s="43">
        <v>8377</v>
      </c>
      <c r="I120" s="40">
        <v>22045</v>
      </c>
      <c r="J120" s="5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1"/>
      <c r="W120" s="1"/>
      <c r="X120" s="1"/>
      <c r="Y120" s="1"/>
      <c r="Z120" s="6"/>
      <c r="AA120" s="2"/>
      <c r="AB120" s="2"/>
      <c r="AC120" s="2"/>
      <c r="AD120" s="2"/>
      <c r="AE120" s="2"/>
      <c r="AF120" s="2"/>
      <c r="AG120" s="2"/>
      <c r="AH120" s="16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19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</row>
    <row r="121" spans="1:78" s="34" customFormat="1" ht="37.5" x14ac:dyDescent="0.3">
      <c r="A121" s="42" t="s">
        <v>405</v>
      </c>
      <c r="B121" s="32" t="s">
        <v>3</v>
      </c>
      <c r="C121" s="32" t="s">
        <v>5</v>
      </c>
      <c r="D121" s="32" t="s">
        <v>127</v>
      </c>
      <c r="E121" s="32" t="s">
        <v>27</v>
      </c>
      <c r="F121" s="43">
        <v>22045</v>
      </c>
      <c r="G121" s="43">
        <v>22045</v>
      </c>
      <c r="H121" s="43">
        <v>22045</v>
      </c>
      <c r="I121" s="40">
        <v>21967.5</v>
      </c>
      <c r="J121" s="5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1"/>
      <c r="W121" s="1"/>
      <c r="X121" s="1"/>
      <c r="Y121" s="1"/>
      <c r="Z121" s="6"/>
      <c r="AA121" s="2"/>
      <c r="AB121" s="2"/>
      <c r="AC121" s="2"/>
      <c r="AD121" s="2"/>
      <c r="AE121" s="2"/>
      <c r="AF121" s="2"/>
      <c r="AG121" s="2"/>
      <c r="AH121" s="16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19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</row>
    <row r="122" spans="1:78" s="34" customFormat="1" ht="56.25" x14ac:dyDescent="0.3">
      <c r="A122" s="42" t="s">
        <v>41</v>
      </c>
      <c r="B122" s="32" t="s">
        <v>3</v>
      </c>
      <c r="C122" s="32" t="s">
        <v>5</v>
      </c>
      <c r="D122" s="32" t="s">
        <v>127</v>
      </c>
      <c r="E122" s="32" t="s">
        <v>42</v>
      </c>
      <c r="F122" s="43">
        <v>21967.5</v>
      </c>
      <c r="G122" s="43">
        <v>21967.5</v>
      </c>
      <c r="H122" s="43">
        <v>21967.5</v>
      </c>
      <c r="I122" s="40">
        <v>77.5</v>
      </c>
      <c r="J122" s="5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1"/>
      <c r="W122" s="1"/>
      <c r="X122" s="1"/>
      <c r="Y122" s="1"/>
      <c r="Z122" s="6"/>
      <c r="AA122" s="2"/>
      <c r="AB122" s="2"/>
      <c r="AC122" s="2"/>
      <c r="AD122" s="2"/>
      <c r="AE122" s="2"/>
      <c r="AF122" s="2"/>
      <c r="AG122" s="2"/>
      <c r="AH122" s="16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19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</row>
    <row r="123" spans="1:78" s="34" customFormat="1" ht="18.75" x14ac:dyDescent="0.3">
      <c r="A123" s="42" t="s">
        <v>43</v>
      </c>
      <c r="B123" s="32" t="s">
        <v>3</v>
      </c>
      <c r="C123" s="32" t="s">
        <v>5</v>
      </c>
      <c r="D123" s="32" t="s">
        <v>127</v>
      </c>
      <c r="E123" s="32" t="s">
        <v>44</v>
      </c>
      <c r="F123" s="43">
        <v>77.5</v>
      </c>
      <c r="G123" s="43">
        <v>77.5</v>
      </c>
      <c r="H123" s="43">
        <v>77.5</v>
      </c>
      <c r="I123" s="40">
        <v>291497.84000000003</v>
      </c>
      <c r="J123" s="5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1"/>
      <c r="W123" s="1"/>
      <c r="X123" s="1"/>
      <c r="Y123" s="1"/>
      <c r="Z123" s="6"/>
      <c r="AA123" s="2"/>
      <c r="AB123" s="2"/>
      <c r="AC123" s="2"/>
      <c r="AD123" s="2"/>
      <c r="AE123" s="2"/>
      <c r="AF123" s="2"/>
      <c r="AG123" s="2"/>
      <c r="AH123" s="16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19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</row>
    <row r="124" spans="1:78" s="34" customFormat="1" ht="37.5" x14ac:dyDescent="0.3">
      <c r="A124" s="42" t="s">
        <v>128</v>
      </c>
      <c r="B124" s="32" t="s">
        <v>9</v>
      </c>
      <c r="C124" s="32" t="s">
        <v>25</v>
      </c>
      <c r="D124" s="32" t="s">
        <v>26</v>
      </c>
      <c r="E124" s="32" t="s">
        <v>27</v>
      </c>
      <c r="F124" s="43">
        <v>283011.19</v>
      </c>
      <c r="G124" s="43">
        <v>291497.84000000003</v>
      </c>
      <c r="H124" s="43">
        <v>291497.84000000003</v>
      </c>
      <c r="I124" s="40">
        <v>91497.84</v>
      </c>
      <c r="J124" s="5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1"/>
      <c r="W124" s="1"/>
      <c r="X124" s="1"/>
      <c r="Y124" s="1"/>
      <c r="Z124" s="6"/>
      <c r="AA124" s="2"/>
      <c r="AB124" s="2"/>
      <c r="AC124" s="2"/>
      <c r="AD124" s="2"/>
      <c r="AE124" s="2"/>
      <c r="AF124" s="2"/>
      <c r="AG124" s="2"/>
      <c r="AH124" s="16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19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</row>
    <row r="125" spans="1:78" s="34" customFormat="1" ht="18.75" x14ac:dyDescent="0.3">
      <c r="A125" s="42" t="s">
        <v>129</v>
      </c>
      <c r="B125" s="32" t="s">
        <v>9</v>
      </c>
      <c r="C125" s="32" t="s">
        <v>8</v>
      </c>
      <c r="D125" s="32" t="s">
        <v>26</v>
      </c>
      <c r="E125" s="32" t="s">
        <v>27</v>
      </c>
      <c r="F125" s="43">
        <v>92711.19</v>
      </c>
      <c r="G125" s="43">
        <v>91497.84</v>
      </c>
      <c r="H125" s="43">
        <v>91497.84</v>
      </c>
      <c r="I125" s="40">
        <v>10736</v>
      </c>
      <c r="J125" s="5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1"/>
      <c r="W125" s="1"/>
      <c r="X125" s="1"/>
      <c r="Y125" s="1"/>
      <c r="Z125" s="6"/>
      <c r="AA125" s="2"/>
      <c r="AB125" s="2"/>
      <c r="AC125" s="2"/>
      <c r="AD125" s="2"/>
      <c r="AE125" s="2"/>
      <c r="AF125" s="2"/>
      <c r="AG125" s="2"/>
      <c r="AH125" s="16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19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</row>
    <row r="126" spans="1:78" s="34" customFormat="1" ht="93.75" x14ac:dyDescent="0.3">
      <c r="A126" s="42" t="s">
        <v>130</v>
      </c>
      <c r="B126" s="32" t="s">
        <v>9</v>
      </c>
      <c r="C126" s="32" t="s">
        <v>8</v>
      </c>
      <c r="D126" s="32" t="s">
        <v>131</v>
      </c>
      <c r="E126" s="32" t="s">
        <v>27</v>
      </c>
      <c r="F126" s="43">
        <v>3000</v>
      </c>
      <c r="G126" s="43">
        <v>10736</v>
      </c>
      <c r="H126" s="43">
        <v>10736</v>
      </c>
      <c r="I126" s="40">
        <v>10736</v>
      </c>
      <c r="J126" s="5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1"/>
      <c r="W126" s="1"/>
      <c r="X126" s="1"/>
      <c r="Y126" s="1"/>
      <c r="Z126" s="6"/>
      <c r="AA126" s="2"/>
      <c r="AB126" s="2"/>
      <c r="AC126" s="2"/>
      <c r="AD126" s="2"/>
      <c r="AE126" s="2"/>
      <c r="AF126" s="2"/>
      <c r="AG126" s="2"/>
      <c r="AH126" s="16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19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</row>
    <row r="127" spans="1:78" s="34" customFormat="1" ht="37.5" x14ac:dyDescent="0.3">
      <c r="A127" s="42" t="s">
        <v>132</v>
      </c>
      <c r="B127" s="32" t="s">
        <v>9</v>
      </c>
      <c r="C127" s="32" t="s">
        <v>8</v>
      </c>
      <c r="D127" s="32" t="s">
        <v>133</v>
      </c>
      <c r="E127" s="32" t="s">
        <v>27</v>
      </c>
      <c r="F127" s="43">
        <v>3000</v>
      </c>
      <c r="G127" s="43">
        <v>10736</v>
      </c>
      <c r="H127" s="43">
        <v>10736</v>
      </c>
      <c r="I127" s="40">
        <v>10736</v>
      </c>
      <c r="J127" s="5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1"/>
      <c r="W127" s="1"/>
      <c r="X127" s="1"/>
      <c r="Y127" s="1"/>
      <c r="Z127" s="6"/>
      <c r="AA127" s="2"/>
      <c r="AB127" s="2"/>
      <c r="AC127" s="2"/>
      <c r="AD127" s="2"/>
      <c r="AE127" s="2"/>
      <c r="AF127" s="2"/>
      <c r="AG127" s="2"/>
      <c r="AH127" s="16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19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</row>
    <row r="128" spans="1:78" s="34" customFormat="1" ht="37.5" x14ac:dyDescent="0.3">
      <c r="A128" s="42" t="s">
        <v>134</v>
      </c>
      <c r="B128" s="32" t="s">
        <v>9</v>
      </c>
      <c r="C128" s="32" t="s">
        <v>8</v>
      </c>
      <c r="D128" s="32" t="s">
        <v>135</v>
      </c>
      <c r="E128" s="32" t="s">
        <v>27</v>
      </c>
      <c r="F128" s="43">
        <v>3000</v>
      </c>
      <c r="G128" s="43">
        <v>10736</v>
      </c>
      <c r="H128" s="43">
        <v>10736</v>
      </c>
      <c r="I128" s="40">
        <v>10736</v>
      </c>
      <c r="J128" s="5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1"/>
      <c r="W128" s="1"/>
      <c r="X128" s="1"/>
      <c r="Y128" s="1"/>
      <c r="Z128" s="6"/>
      <c r="AA128" s="2"/>
      <c r="AB128" s="2"/>
      <c r="AC128" s="2"/>
      <c r="AD128" s="2"/>
      <c r="AE128" s="2"/>
      <c r="AF128" s="2"/>
      <c r="AG128" s="2"/>
      <c r="AH128" s="16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19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</row>
    <row r="129" spans="1:78" s="34" customFormat="1" ht="56.25" x14ac:dyDescent="0.3">
      <c r="A129" s="42" t="s">
        <v>41</v>
      </c>
      <c r="B129" s="32" t="s">
        <v>9</v>
      </c>
      <c r="C129" s="32" t="s">
        <v>8</v>
      </c>
      <c r="D129" s="32" t="s">
        <v>135</v>
      </c>
      <c r="E129" s="32" t="s">
        <v>42</v>
      </c>
      <c r="F129" s="43">
        <v>3000</v>
      </c>
      <c r="G129" s="43">
        <v>10736</v>
      </c>
      <c r="H129" s="43">
        <v>10736</v>
      </c>
      <c r="I129" s="40">
        <v>80761.84</v>
      </c>
      <c r="J129" s="5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1"/>
      <c r="W129" s="1"/>
      <c r="X129" s="1"/>
      <c r="Y129" s="1"/>
      <c r="Z129" s="6"/>
      <c r="AA129" s="2"/>
      <c r="AB129" s="2"/>
      <c r="AC129" s="2"/>
      <c r="AD129" s="2"/>
      <c r="AE129" s="2"/>
      <c r="AF129" s="2"/>
      <c r="AG129" s="2"/>
      <c r="AH129" s="16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19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</row>
    <row r="130" spans="1:78" s="34" customFormat="1" ht="18.75" x14ac:dyDescent="0.3">
      <c r="A130" s="42" t="s">
        <v>46</v>
      </c>
      <c r="B130" s="32" t="s">
        <v>9</v>
      </c>
      <c r="C130" s="32" t="s">
        <v>8</v>
      </c>
      <c r="D130" s="32" t="s">
        <v>47</v>
      </c>
      <c r="E130" s="32" t="s">
        <v>27</v>
      </c>
      <c r="F130" s="43">
        <v>89711.19</v>
      </c>
      <c r="G130" s="43">
        <v>80761.84</v>
      </c>
      <c r="H130" s="43">
        <v>80761.84</v>
      </c>
      <c r="I130" s="40">
        <v>80761.84</v>
      </c>
      <c r="J130" s="5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1"/>
      <c r="W130" s="1"/>
      <c r="X130" s="1"/>
      <c r="Y130" s="1"/>
      <c r="Z130" s="6"/>
      <c r="AA130" s="2"/>
      <c r="AB130" s="2"/>
      <c r="AC130" s="2"/>
      <c r="AD130" s="2"/>
      <c r="AE130" s="2"/>
      <c r="AF130" s="2"/>
      <c r="AG130" s="2"/>
      <c r="AH130" s="16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19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</row>
    <row r="131" spans="1:78" s="34" customFormat="1" ht="37.5" x14ac:dyDescent="0.3">
      <c r="A131" s="42" t="s">
        <v>48</v>
      </c>
      <c r="B131" s="32" t="s">
        <v>9</v>
      </c>
      <c r="C131" s="32" t="s">
        <v>8</v>
      </c>
      <c r="D131" s="32" t="s">
        <v>49</v>
      </c>
      <c r="E131" s="32" t="s">
        <v>27</v>
      </c>
      <c r="F131" s="43">
        <v>89711.19</v>
      </c>
      <c r="G131" s="43">
        <v>80761.84</v>
      </c>
      <c r="H131" s="43">
        <v>80761.84</v>
      </c>
      <c r="I131" s="40">
        <v>80761.84</v>
      </c>
      <c r="J131" s="5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16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19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</row>
    <row r="132" spans="1:78" s="34" customFormat="1" ht="37.5" x14ac:dyDescent="0.3">
      <c r="A132" s="42" t="s">
        <v>50</v>
      </c>
      <c r="B132" s="32" t="s">
        <v>9</v>
      </c>
      <c r="C132" s="32" t="s">
        <v>8</v>
      </c>
      <c r="D132" s="32" t="s">
        <v>12</v>
      </c>
      <c r="E132" s="32" t="s">
        <v>27</v>
      </c>
      <c r="F132" s="43">
        <v>89711.19</v>
      </c>
      <c r="G132" s="43">
        <v>80761.84</v>
      </c>
      <c r="H132" s="43">
        <v>80761.84</v>
      </c>
      <c r="I132" s="40">
        <v>47139</v>
      </c>
      <c r="J132" s="5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16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19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</row>
    <row r="133" spans="1:78" s="34" customFormat="1" ht="112.5" x14ac:dyDescent="0.3">
      <c r="A133" s="42" t="s">
        <v>32</v>
      </c>
      <c r="B133" s="32" t="s">
        <v>9</v>
      </c>
      <c r="C133" s="32" t="s">
        <v>8</v>
      </c>
      <c r="D133" s="32" t="s">
        <v>12</v>
      </c>
      <c r="E133" s="32" t="s">
        <v>33</v>
      </c>
      <c r="F133" s="43">
        <v>48352.35</v>
      </c>
      <c r="G133" s="43">
        <v>47139</v>
      </c>
      <c r="H133" s="43">
        <v>47139</v>
      </c>
      <c r="I133" s="40">
        <v>33582.839999999997</v>
      </c>
      <c r="J133" s="5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16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19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</row>
    <row r="134" spans="1:78" s="34" customFormat="1" ht="56.25" x14ac:dyDescent="0.3">
      <c r="A134" s="42" t="s">
        <v>41</v>
      </c>
      <c r="B134" s="32" t="s">
        <v>9</v>
      </c>
      <c r="C134" s="32" t="s">
        <v>8</v>
      </c>
      <c r="D134" s="32" t="s">
        <v>12</v>
      </c>
      <c r="E134" s="32" t="s">
        <v>42</v>
      </c>
      <c r="F134" s="43">
        <v>41218.839999999997</v>
      </c>
      <c r="G134" s="43">
        <v>33582.839999999997</v>
      </c>
      <c r="H134" s="43">
        <v>33582.839999999997</v>
      </c>
      <c r="I134" s="40">
        <v>40</v>
      </c>
      <c r="J134" s="5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16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19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</row>
    <row r="135" spans="1:78" s="34" customFormat="1" ht="18.75" x14ac:dyDescent="0.3">
      <c r="A135" s="42" t="s">
        <v>43</v>
      </c>
      <c r="B135" s="32" t="s">
        <v>9</v>
      </c>
      <c r="C135" s="32" t="s">
        <v>8</v>
      </c>
      <c r="D135" s="32" t="s">
        <v>12</v>
      </c>
      <c r="E135" s="32" t="s">
        <v>44</v>
      </c>
      <c r="F135" s="43">
        <v>140</v>
      </c>
      <c r="G135" s="43">
        <v>40</v>
      </c>
      <c r="H135" s="43">
        <v>40</v>
      </c>
      <c r="I135" s="40">
        <v>200000</v>
      </c>
      <c r="J135" s="5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16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19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</row>
    <row r="136" spans="1:78" s="34" customFormat="1" ht="56.25" x14ac:dyDescent="0.3">
      <c r="A136" s="42" t="s">
        <v>136</v>
      </c>
      <c r="B136" s="32" t="s">
        <v>9</v>
      </c>
      <c r="C136" s="32" t="s">
        <v>14</v>
      </c>
      <c r="D136" s="32" t="s">
        <v>26</v>
      </c>
      <c r="E136" s="32" t="s">
        <v>27</v>
      </c>
      <c r="F136" s="43">
        <v>190300</v>
      </c>
      <c r="G136" s="43">
        <v>200000</v>
      </c>
      <c r="H136" s="43">
        <v>200000</v>
      </c>
      <c r="I136" s="40">
        <v>200000</v>
      </c>
      <c r="J136" s="5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16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19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</row>
    <row r="137" spans="1:78" s="34" customFormat="1" ht="93.75" x14ac:dyDescent="0.3">
      <c r="A137" s="42" t="s">
        <v>130</v>
      </c>
      <c r="B137" s="32" t="s">
        <v>9</v>
      </c>
      <c r="C137" s="32" t="s">
        <v>14</v>
      </c>
      <c r="D137" s="32" t="s">
        <v>131</v>
      </c>
      <c r="E137" s="32" t="s">
        <v>27</v>
      </c>
      <c r="F137" s="43">
        <v>190300</v>
      </c>
      <c r="G137" s="43">
        <v>200000</v>
      </c>
      <c r="H137" s="43">
        <v>200000</v>
      </c>
      <c r="I137" s="40">
        <v>200000</v>
      </c>
      <c r="J137" s="5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16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19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</row>
    <row r="138" spans="1:78" s="34" customFormat="1" ht="56.25" x14ac:dyDescent="0.3">
      <c r="A138" s="42" t="s">
        <v>137</v>
      </c>
      <c r="B138" s="32" t="s">
        <v>9</v>
      </c>
      <c r="C138" s="32" t="s">
        <v>14</v>
      </c>
      <c r="D138" s="32" t="s">
        <v>138</v>
      </c>
      <c r="E138" s="32" t="s">
        <v>27</v>
      </c>
      <c r="F138" s="43">
        <v>190300</v>
      </c>
      <c r="G138" s="43">
        <v>200000</v>
      </c>
      <c r="H138" s="43">
        <v>200000</v>
      </c>
      <c r="I138" s="40">
        <v>200000</v>
      </c>
      <c r="J138" s="5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16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19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</row>
    <row r="139" spans="1:78" s="34" customFormat="1" ht="56.25" x14ac:dyDescent="0.3">
      <c r="A139" s="42" t="s">
        <v>139</v>
      </c>
      <c r="B139" s="32" t="s">
        <v>9</v>
      </c>
      <c r="C139" s="32" t="s">
        <v>14</v>
      </c>
      <c r="D139" s="32" t="s">
        <v>140</v>
      </c>
      <c r="E139" s="32" t="s">
        <v>27</v>
      </c>
      <c r="F139" s="43">
        <v>190300</v>
      </c>
      <c r="G139" s="43">
        <v>200000</v>
      </c>
      <c r="H139" s="43">
        <v>200000</v>
      </c>
      <c r="I139" s="40">
        <v>200000</v>
      </c>
      <c r="J139" s="5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16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19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</row>
    <row r="140" spans="1:78" s="34" customFormat="1" ht="56.25" x14ac:dyDescent="0.3">
      <c r="A140" s="42" t="s">
        <v>41</v>
      </c>
      <c r="B140" s="32" t="s">
        <v>9</v>
      </c>
      <c r="C140" s="32" t="s">
        <v>14</v>
      </c>
      <c r="D140" s="32" t="s">
        <v>140</v>
      </c>
      <c r="E140" s="32" t="s">
        <v>42</v>
      </c>
      <c r="F140" s="43">
        <v>176362.13</v>
      </c>
      <c r="G140" s="43">
        <v>200000</v>
      </c>
      <c r="H140" s="43">
        <v>200000</v>
      </c>
      <c r="I140" s="40">
        <v>0</v>
      </c>
      <c r="J140" s="5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16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19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</row>
    <row r="141" spans="1:78" s="34" customFormat="1" ht="56.25" x14ac:dyDescent="0.3">
      <c r="A141" s="42" t="s">
        <v>331</v>
      </c>
      <c r="B141" s="32" t="s">
        <v>9</v>
      </c>
      <c r="C141" s="32" t="s">
        <v>14</v>
      </c>
      <c r="D141" s="32" t="s">
        <v>140</v>
      </c>
      <c r="E141" s="32" t="s">
        <v>332</v>
      </c>
      <c r="F141" s="43">
        <v>13937.87</v>
      </c>
      <c r="G141" s="43">
        <v>0</v>
      </c>
      <c r="H141" s="43">
        <v>0</v>
      </c>
      <c r="I141" s="40">
        <v>2811397.85</v>
      </c>
      <c r="J141" s="5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16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19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</row>
    <row r="142" spans="1:78" s="34" customFormat="1" ht="18.75" x14ac:dyDescent="0.3">
      <c r="A142" s="42" t="s">
        <v>141</v>
      </c>
      <c r="B142" s="32" t="s">
        <v>4</v>
      </c>
      <c r="C142" s="32" t="s">
        <v>25</v>
      </c>
      <c r="D142" s="32" t="s">
        <v>26</v>
      </c>
      <c r="E142" s="32" t="s">
        <v>27</v>
      </c>
      <c r="F142" s="43">
        <f>2398130.01+1000</f>
        <v>2399130.0099999998</v>
      </c>
      <c r="G142" s="43">
        <v>3467315.28</v>
      </c>
      <c r="H142" s="43">
        <v>3399587.52</v>
      </c>
      <c r="I142" s="40">
        <v>886775</v>
      </c>
      <c r="J142" s="5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16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19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</row>
    <row r="143" spans="1:78" s="34" customFormat="1" ht="18.75" x14ac:dyDescent="0.3">
      <c r="A143" s="42" t="s">
        <v>142</v>
      </c>
      <c r="B143" s="32" t="s">
        <v>4</v>
      </c>
      <c r="C143" s="32" t="s">
        <v>10</v>
      </c>
      <c r="D143" s="32" t="s">
        <v>26</v>
      </c>
      <c r="E143" s="32" t="s">
        <v>27</v>
      </c>
      <c r="F143" s="43">
        <v>564955.25</v>
      </c>
      <c r="G143" s="43">
        <v>1494130.83</v>
      </c>
      <c r="H143" s="43">
        <v>1462392</v>
      </c>
      <c r="I143" s="40">
        <v>681775</v>
      </c>
      <c r="J143" s="5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16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19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</row>
    <row r="144" spans="1:78" s="34" customFormat="1" ht="56.25" x14ac:dyDescent="0.3">
      <c r="A144" s="42" t="s">
        <v>143</v>
      </c>
      <c r="B144" s="32" t="s">
        <v>4</v>
      </c>
      <c r="C144" s="32" t="s">
        <v>10</v>
      </c>
      <c r="D144" s="32" t="s">
        <v>144</v>
      </c>
      <c r="E144" s="32" t="s">
        <v>27</v>
      </c>
      <c r="F144" s="43">
        <v>330223.81</v>
      </c>
      <c r="G144" s="43">
        <v>1289130.83</v>
      </c>
      <c r="H144" s="43">
        <v>1257392</v>
      </c>
      <c r="I144" s="40">
        <v>681775</v>
      </c>
      <c r="J144" s="5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16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19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</row>
    <row r="145" spans="1:78" s="34" customFormat="1" ht="37.5" x14ac:dyDescent="0.3">
      <c r="A145" s="42" t="s">
        <v>145</v>
      </c>
      <c r="B145" s="32" t="s">
        <v>4</v>
      </c>
      <c r="C145" s="32" t="s">
        <v>10</v>
      </c>
      <c r="D145" s="32" t="s">
        <v>146</v>
      </c>
      <c r="E145" s="32" t="s">
        <v>27</v>
      </c>
      <c r="F145" s="43">
        <v>330223.81</v>
      </c>
      <c r="G145" s="43">
        <v>1289130.83</v>
      </c>
      <c r="H145" s="43">
        <v>1257392</v>
      </c>
      <c r="I145" s="40">
        <v>2852.1</v>
      </c>
      <c r="J145" s="5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16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19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</row>
    <row r="146" spans="1:78" s="34" customFormat="1" ht="37.5" x14ac:dyDescent="0.3">
      <c r="A146" s="42" t="s">
        <v>389</v>
      </c>
      <c r="B146" s="32" t="s">
        <v>4</v>
      </c>
      <c r="C146" s="32" t="s">
        <v>10</v>
      </c>
      <c r="D146" s="32" t="s">
        <v>361</v>
      </c>
      <c r="E146" s="32" t="s">
        <v>27</v>
      </c>
      <c r="F146" s="43">
        <v>9852.1</v>
      </c>
      <c r="G146" s="43">
        <v>2852.1</v>
      </c>
      <c r="H146" s="43">
        <v>2852.1</v>
      </c>
      <c r="I146" s="40">
        <v>2852.1</v>
      </c>
      <c r="J146" s="5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16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19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</row>
    <row r="147" spans="1:78" s="34" customFormat="1" ht="56.25" x14ac:dyDescent="0.3">
      <c r="A147" s="42" t="s">
        <v>117</v>
      </c>
      <c r="B147" s="32" t="s">
        <v>4</v>
      </c>
      <c r="C147" s="32" t="s">
        <v>10</v>
      </c>
      <c r="D147" s="32" t="s">
        <v>361</v>
      </c>
      <c r="E147" s="32" t="s">
        <v>118</v>
      </c>
      <c r="F147" s="43">
        <v>9852.1</v>
      </c>
      <c r="G147" s="43">
        <v>2852.1</v>
      </c>
      <c r="H147" s="43">
        <v>2852.1</v>
      </c>
      <c r="I147" s="40">
        <v>678922.9</v>
      </c>
      <c r="J147" s="5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16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19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</row>
    <row r="148" spans="1:78" s="34" customFormat="1" ht="75" x14ac:dyDescent="0.3">
      <c r="A148" s="42" t="s">
        <v>147</v>
      </c>
      <c r="B148" s="32" t="s">
        <v>4</v>
      </c>
      <c r="C148" s="32" t="s">
        <v>10</v>
      </c>
      <c r="D148" s="32" t="s">
        <v>148</v>
      </c>
      <c r="E148" s="32" t="s">
        <v>27</v>
      </c>
      <c r="F148" s="43">
        <v>320371.71000000002</v>
      </c>
      <c r="G148" s="43">
        <v>1286278.73</v>
      </c>
      <c r="H148" s="43">
        <v>1254539.8999999999</v>
      </c>
      <c r="I148" s="40">
        <v>678922.9</v>
      </c>
      <c r="J148" s="5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16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19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</row>
    <row r="149" spans="1:78" s="34" customFormat="1" ht="56.25" x14ac:dyDescent="0.3">
      <c r="A149" s="42" t="s">
        <v>41</v>
      </c>
      <c r="B149" s="32" t="s">
        <v>4</v>
      </c>
      <c r="C149" s="32" t="s">
        <v>10</v>
      </c>
      <c r="D149" s="32" t="s">
        <v>148</v>
      </c>
      <c r="E149" s="32" t="s">
        <v>42</v>
      </c>
      <c r="F149" s="43">
        <v>320371.71000000002</v>
      </c>
      <c r="G149" s="43">
        <v>1286278.73</v>
      </c>
      <c r="H149" s="43">
        <v>1254539.8999999999</v>
      </c>
      <c r="I149" s="40">
        <v>205000</v>
      </c>
      <c r="J149" s="5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16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19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</row>
    <row r="150" spans="1:78" s="34" customFormat="1" ht="75" x14ac:dyDescent="0.3">
      <c r="A150" s="42" t="s">
        <v>406</v>
      </c>
      <c r="B150" s="32" t="s">
        <v>4</v>
      </c>
      <c r="C150" s="32" t="s">
        <v>10</v>
      </c>
      <c r="D150" s="32" t="s">
        <v>407</v>
      </c>
      <c r="E150" s="32" t="s">
        <v>27</v>
      </c>
      <c r="F150" s="43">
        <v>205000</v>
      </c>
      <c r="G150" s="43">
        <v>205000</v>
      </c>
      <c r="H150" s="43">
        <v>205000</v>
      </c>
      <c r="I150" s="40">
        <v>205000</v>
      </c>
      <c r="J150" s="5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16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19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</row>
    <row r="151" spans="1:78" s="34" customFormat="1" ht="37.5" x14ac:dyDescent="0.3">
      <c r="A151" s="42" t="s">
        <v>426</v>
      </c>
      <c r="B151" s="32" t="s">
        <v>4</v>
      </c>
      <c r="C151" s="32" t="s">
        <v>10</v>
      </c>
      <c r="D151" s="32" t="s">
        <v>427</v>
      </c>
      <c r="E151" s="32" t="s">
        <v>27</v>
      </c>
      <c r="F151" s="43">
        <v>205000</v>
      </c>
      <c r="G151" s="43">
        <v>205000</v>
      </c>
      <c r="H151" s="43">
        <v>205000</v>
      </c>
      <c r="I151" s="40">
        <v>205000</v>
      </c>
      <c r="J151" s="5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16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19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</row>
    <row r="152" spans="1:78" s="34" customFormat="1" ht="37.5" x14ac:dyDescent="0.3">
      <c r="A152" s="42" t="s">
        <v>408</v>
      </c>
      <c r="B152" s="32" t="s">
        <v>4</v>
      </c>
      <c r="C152" s="32" t="s">
        <v>10</v>
      </c>
      <c r="D152" s="32" t="s">
        <v>428</v>
      </c>
      <c r="E152" s="32" t="s">
        <v>27</v>
      </c>
      <c r="F152" s="43">
        <v>205000</v>
      </c>
      <c r="G152" s="43">
        <v>205000</v>
      </c>
      <c r="H152" s="43">
        <v>205000</v>
      </c>
      <c r="I152" s="40">
        <v>205000</v>
      </c>
      <c r="J152" s="5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16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19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</row>
    <row r="153" spans="1:78" s="34" customFormat="1" ht="56.25" x14ac:dyDescent="0.3">
      <c r="A153" s="42" t="s">
        <v>41</v>
      </c>
      <c r="B153" s="32" t="s">
        <v>4</v>
      </c>
      <c r="C153" s="32" t="s">
        <v>10</v>
      </c>
      <c r="D153" s="32" t="s">
        <v>428</v>
      </c>
      <c r="E153" s="32" t="s">
        <v>42</v>
      </c>
      <c r="F153" s="43">
        <v>205000</v>
      </c>
      <c r="G153" s="43">
        <v>205000</v>
      </c>
      <c r="H153" s="43">
        <v>205000</v>
      </c>
      <c r="I153" s="40">
        <v>0</v>
      </c>
      <c r="J153" s="5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16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19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</row>
    <row r="154" spans="1:78" s="34" customFormat="1" ht="18.75" x14ac:dyDescent="0.3">
      <c r="A154" s="42" t="s">
        <v>149</v>
      </c>
      <c r="B154" s="32" t="s">
        <v>4</v>
      </c>
      <c r="C154" s="32" t="s">
        <v>10</v>
      </c>
      <c r="D154" s="32" t="s">
        <v>150</v>
      </c>
      <c r="E154" s="32" t="s">
        <v>27</v>
      </c>
      <c r="F154" s="43">
        <v>0</v>
      </c>
      <c r="G154" s="43">
        <v>0</v>
      </c>
      <c r="H154" s="43">
        <v>0</v>
      </c>
      <c r="I154" s="40">
        <v>0</v>
      </c>
      <c r="J154" s="5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16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19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</row>
    <row r="155" spans="1:78" s="34" customFormat="1" ht="56.25" x14ac:dyDescent="0.3">
      <c r="A155" s="42" t="s">
        <v>117</v>
      </c>
      <c r="B155" s="32" t="s">
        <v>4</v>
      </c>
      <c r="C155" s="32" t="s">
        <v>10</v>
      </c>
      <c r="D155" s="32" t="s">
        <v>150</v>
      </c>
      <c r="E155" s="32" t="s">
        <v>118</v>
      </c>
      <c r="F155" s="43">
        <v>0</v>
      </c>
      <c r="G155" s="43">
        <v>0</v>
      </c>
      <c r="H155" s="43">
        <v>0</v>
      </c>
      <c r="I155" s="40">
        <v>0</v>
      </c>
      <c r="J155" s="5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16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19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</row>
    <row r="156" spans="1:78" s="34" customFormat="1" ht="18.75" x14ac:dyDescent="0.3">
      <c r="A156" s="42" t="s">
        <v>46</v>
      </c>
      <c r="B156" s="32" t="s">
        <v>4</v>
      </c>
      <c r="C156" s="32" t="s">
        <v>10</v>
      </c>
      <c r="D156" s="32" t="s">
        <v>47</v>
      </c>
      <c r="E156" s="32" t="s">
        <v>27</v>
      </c>
      <c r="F156" s="43">
        <v>29731.439999999999</v>
      </c>
      <c r="G156" s="43">
        <v>0</v>
      </c>
      <c r="H156" s="43">
        <v>0</v>
      </c>
      <c r="I156" s="40">
        <v>0</v>
      </c>
      <c r="J156" s="5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16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19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</row>
    <row r="157" spans="1:78" s="34" customFormat="1" ht="37.5" x14ac:dyDescent="0.3">
      <c r="A157" s="42" t="s">
        <v>48</v>
      </c>
      <c r="B157" s="32" t="s">
        <v>4</v>
      </c>
      <c r="C157" s="32" t="s">
        <v>10</v>
      </c>
      <c r="D157" s="32" t="s">
        <v>49</v>
      </c>
      <c r="E157" s="32" t="s">
        <v>27</v>
      </c>
      <c r="F157" s="43">
        <v>29731.439999999999</v>
      </c>
      <c r="G157" s="43">
        <v>0</v>
      </c>
      <c r="H157" s="43">
        <v>0</v>
      </c>
      <c r="I157" s="40">
        <v>0</v>
      </c>
      <c r="J157" s="5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16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19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</row>
    <row r="158" spans="1:78" s="34" customFormat="1" ht="168.75" x14ac:dyDescent="0.3">
      <c r="A158" s="42" t="s">
        <v>390</v>
      </c>
      <c r="B158" s="32" t="s">
        <v>4</v>
      </c>
      <c r="C158" s="32" t="s">
        <v>10</v>
      </c>
      <c r="D158" s="32" t="s">
        <v>391</v>
      </c>
      <c r="E158" s="32" t="s">
        <v>27</v>
      </c>
      <c r="F158" s="43">
        <v>29731.439999999999</v>
      </c>
      <c r="G158" s="43">
        <v>0</v>
      </c>
      <c r="H158" s="43">
        <v>0</v>
      </c>
      <c r="I158" s="40">
        <v>0</v>
      </c>
      <c r="J158" s="5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16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19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</row>
    <row r="159" spans="1:78" s="34" customFormat="1" ht="18.75" x14ac:dyDescent="0.3">
      <c r="A159" s="42" t="s">
        <v>43</v>
      </c>
      <c r="B159" s="32" t="s">
        <v>4</v>
      </c>
      <c r="C159" s="32" t="s">
        <v>10</v>
      </c>
      <c r="D159" s="32" t="s">
        <v>391</v>
      </c>
      <c r="E159" s="32" t="s">
        <v>44</v>
      </c>
      <c r="F159" s="43">
        <v>29731.439999999999</v>
      </c>
      <c r="G159" s="43">
        <v>0</v>
      </c>
      <c r="H159" s="43">
        <v>0</v>
      </c>
      <c r="I159" s="40">
        <v>1650611.43</v>
      </c>
      <c r="J159" s="5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16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19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</row>
    <row r="160" spans="1:78" s="34" customFormat="1" ht="18.75" x14ac:dyDescent="0.3">
      <c r="A160" s="42" t="s">
        <v>151</v>
      </c>
      <c r="B160" s="32" t="s">
        <v>4</v>
      </c>
      <c r="C160" s="32" t="s">
        <v>8</v>
      </c>
      <c r="D160" s="32" t="s">
        <v>26</v>
      </c>
      <c r="E160" s="32" t="s">
        <v>27</v>
      </c>
      <c r="F160" s="43">
        <v>1418388.83</v>
      </c>
      <c r="G160" s="43">
        <v>1628703.03</v>
      </c>
      <c r="H160" s="43">
        <v>1650611.43</v>
      </c>
      <c r="I160" s="40">
        <v>784571.83</v>
      </c>
      <c r="J160" s="5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16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19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</row>
    <row r="161" spans="1:78" s="34" customFormat="1" ht="56.25" x14ac:dyDescent="0.3">
      <c r="A161" s="42" t="s">
        <v>143</v>
      </c>
      <c r="B161" s="32" t="s">
        <v>4</v>
      </c>
      <c r="C161" s="32" t="s">
        <v>8</v>
      </c>
      <c r="D161" s="32" t="s">
        <v>144</v>
      </c>
      <c r="E161" s="32" t="s">
        <v>27</v>
      </c>
      <c r="F161" s="43">
        <v>1143187.05</v>
      </c>
      <c r="G161" s="43">
        <v>782663.43</v>
      </c>
      <c r="H161" s="43">
        <v>784571.83</v>
      </c>
      <c r="I161" s="40">
        <v>229854.65</v>
      </c>
      <c r="J161" s="5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16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19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</row>
    <row r="162" spans="1:78" s="34" customFormat="1" ht="37.5" x14ac:dyDescent="0.3">
      <c r="A162" s="42" t="s">
        <v>152</v>
      </c>
      <c r="B162" s="32" t="s">
        <v>4</v>
      </c>
      <c r="C162" s="32" t="s">
        <v>8</v>
      </c>
      <c r="D162" s="32" t="s">
        <v>153</v>
      </c>
      <c r="E162" s="32" t="s">
        <v>27</v>
      </c>
      <c r="F162" s="43">
        <v>128448.18</v>
      </c>
      <c r="G162" s="43">
        <v>228293.64</v>
      </c>
      <c r="H162" s="43">
        <v>229854.65</v>
      </c>
      <c r="I162" s="40">
        <v>229854.65</v>
      </c>
      <c r="J162" s="5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16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19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</row>
    <row r="163" spans="1:78" s="34" customFormat="1" ht="93.75" x14ac:dyDescent="0.3">
      <c r="A163" s="42" t="s">
        <v>409</v>
      </c>
      <c r="B163" s="32" t="s">
        <v>4</v>
      </c>
      <c r="C163" s="32" t="s">
        <v>8</v>
      </c>
      <c r="D163" s="32" t="s">
        <v>154</v>
      </c>
      <c r="E163" s="32" t="s">
        <v>27</v>
      </c>
      <c r="F163" s="43">
        <v>128448.18</v>
      </c>
      <c r="G163" s="43">
        <v>228293.64</v>
      </c>
      <c r="H163" s="43">
        <v>229854.65</v>
      </c>
      <c r="I163" s="40">
        <v>147854.65</v>
      </c>
      <c r="J163" s="5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16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19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</row>
    <row r="164" spans="1:78" s="34" customFormat="1" ht="56.25" x14ac:dyDescent="0.3">
      <c r="A164" s="42" t="s">
        <v>41</v>
      </c>
      <c r="B164" s="32" t="s">
        <v>4</v>
      </c>
      <c r="C164" s="32" t="s">
        <v>8</v>
      </c>
      <c r="D164" s="32" t="s">
        <v>154</v>
      </c>
      <c r="E164" s="32" t="s">
        <v>42</v>
      </c>
      <c r="F164" s="43">
        <v>46448.18</v>
      </c>
      <c r="G164" s="43">
        <v>146293.64000000001</v>
      </c>
      <c r="H164" s="43">
        <v>147854.65</v>
      </c>
      <c r="I164" s="40">
        <v>82000</v>
      </c>
      <c r="J164" s="5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16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19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</row>
    <row r="165" spans="1:78" s="34" customFormat="1" ht="56.25" x14ac:dyDescent="0.3">
      <c r="A165" s="42" t="s">
        <v>117</v>
      </c>
      <c r="B165" s="32" t="s">
        <v>4</v>
      </c>
      <c r="C165" s="32" t="s">
        <v>8</v>
      </c>
      <c r="D165" s="32" t="s">
        <v>154</v>
      </c>
      <c r="E165" s="32" t="s">
        <v>118</v>
      </c>
      <c r="F165" s="43">
        <v>82000</v>
      </c>
      <c r="G165" s="43">
        <v>82000</v>
      </c>
      <c r="H165" s="43">
        <v>82000</v>
      </c>
      <c r="I165" s="40">
        <v>554717.18000000005</v>
      </c>
      <c r="J165" s="5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16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19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</row>
    <row r="166" spans="1:78" s="34" customFormat="1" ht="37.5" x14ac:dyDescent="0.3">
      <c r="A166" s="42" t="s">
        <v>155</v>
      </c>
      <c r="B166" s="32" t="s">
        <v>4</v>
      </c>
      <c r="C166" s="32" t="s">
        <v>8</v>
      </c>
      <c r="D166" s="32" t="s">
        <v>156</v>
      </c>
      <c r="E166" s="32" t="s">
        <v>27</v>
      </c>
      <c r="F166" s="43">
        <v>1014738.87</v>
      </c>
      <c r="G166" s="43">
        <v>554369.79</v>
      </c>
      <c r="H166" s="43">
        <v>554717.18000000005</v>
      </c>
      <c r="I166" s="40">
        <v>484717.18</v>
      </c>
      <c r="J166" s="5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16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19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</row>
    <row r="167" spans="1:78" s="34" customFormat="1" ht="93.75" x14ac:dyDescent="0.3">
      <c r="A167" s="42" t="s">
        <v>157</v>
      </c>
      <c r="B167" s="32" t="s">
        <v>4</v>
      </c>
      <c r="C167" s="32" t="s">
        <v>8</v>
      </c>
      <c r="D167" s="32" t="s">
        <v>158</v>
      </c>
      <c r="E167" s="32" t="s">
        <v>27</v>
      </c>
      <c r="F167" s="43">
        <v>431088.87</v>
      </c>
      <c r="G167" s="43">
        <v>484369.79</v>
      </c>
      <c r="H167" s="43">
        <v>484717.18</v>
      </c>
      <c r="I167" s="40">
        <v>484717.18</v>
      </c>
      <c r="J167" s="5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16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19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</row>
    <row r="168" spans="1:78" s="34" customFormat="1" ht="56.25" x14ac:dyDescent="0.3">
      <c r="A168" s="42" t="s">
        <v>41</v>
      </c>
      <c r="B168" s="32" t="s">
        <v>4</v>
      </c>
      <c r="C168" s="32" t="s">
        <v>8</v>
      </c>
      <c r="D168" s="32" t="s">
        <v>158</v>
      </c>
      <c r="E168" s="32" t="s">
        <v>42</v>
      </c>
      <c r="F168" s="43">
        <v>431088.87</v>
      </c>
      <c r="G168" s="43">
        <v>484369.79</v>
      </c>
      <c r="H168" s="43">
        <v>484717.18</v>
      </c>
      <c r="I168" s="40">
        <v>70000</v>
      </c>
      <c r="J168" s="5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16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19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</row>
    <row r="169" spans="1:78" s="34" customFormat="1" ht="56.25" x14ac:dyDescent="0.3">
      <c r="A169" s="42" t="s">
        <v>159</v>
      </c>
      <c r="B169" s="32" t="s">
        <v>4</v>
      </c>
      <c r="C169" s="32" t="s">
        <v>8</v>
      </c>
      <c r="D169" s="32" t="s">
        <v>160</v>
      </c>
      <c r="E169" s="32" t="s">
        <v>27</v>
      </c>
      <c r="F169" s="43">
        <v>73650</v>
      </c>
      <c r="G169" s="43">
        <v>70000</v>
      </c>
      <c r="H169" s="43">
        <v>70000</v>
      </c>
      <c r="I169" s="40">
        <v>70000</v>
      </c>
      <c r="J169" s="5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16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19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</row>
    <row r="170" spans="1:78" s="34" customFormat="1" ht="56.25" x14ac:dyDescent="0.3">
      <c r="A170" s="42" t="s">
        <v>41</v>
      </c>
      <c r="B170" s="32" t="s">
        <v>4</v>
      </c>
      <c r="C170" s="32" t="s">
        <v>8</v>
      </c>
      <c r="D170" s="32" t="s">
        <v>160</v>
      </c>
      <c r="E170" s="32" t="s">
        <v>42</v>
      </c>
      <c r="F170" s="43">
        <v>5650</v>
      </c>
      <c r="G170" s="43">
        <v>0</v>
      </c>
      <c r="H170" s="43">
        <v>0</v>
      </c>
      <c r="I170" s="40">
        <v>0</v>
      </c>
      <c r="J170" s="5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16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19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</row>
    <row r="171" spans="1:78" s="34" customFormat="1" ht="56.25" x14ac:dyDescent="0.3">
      <c r="A171" s="42" t="s">
        <v>117</v>
      </c>
      <c r="B171" s="32" t="s">
        <v>4</v>
      </c>
      <c r="C171" s="32" t="s">
        <v>8</v>
      </c>
      <c r="D171" s="32" t="s">
        <v>160</v>
      </c>
      <c r="E171" s="32" t="s">
        <v>118</v>
      </c>
      <c r="F171" s="43">
        <v>68000</v>
      </c>
      <c r="G171" s="43">
        <v>70000</v>
      </c>
      <c r="H171" s="43">
        <v>70000</v>
      </c>
      <c r="I171" s="40">
        <v>0</v>
      </c>
      <c r="J171" s="5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16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19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</row>
    <row r="172" spans="1:78" s="34" customFormat="1" ht="112.5" x14ac:dyDescent="0.3">
      <c r="A172" s="42" t="s">
        <v>393</v>
      </c>
      <c r="B172" s="32" t="s">
        <v>4</v>
      </c>
      <c r="C172" s="32" t="s">
        <v>8</v>
      </c>
      <c r="D172" s="32" t="s">
        <v>362</v>
      </c>
      <c r="E172" s="32" t="s">
        <v>27</v>
      </c>
      <c r="F172" s="43">
        <v>510000</v>
      </c>
      <c r="G172" s="43">
        <v>0</v>
      </c>
      <c r="H172" s="43">
        <v>0</v>
      </c>
      <c r="I172" s="40">
        <v>820000</v>
      </c>
      <c r="J172" s="5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16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19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</row>
    <row r="173" spans="1:78" s="34" customFormat="1" ht="56.25" x14ac:dyDescent="0.3">
      <c r="A173" s="42" t="s">
        <v>41</v>
      </c>
      <c r="B173" s="32" t="s">
        <v>4</v>
      </c>
      <c r="C173" s="32" t="s">
        <v>8</v>
      </c>
      <c r="D173" s="32" t="s">
        <v>362</v>
      </c>
      <c r="E173" s="32" t="s">
        <v>42</v>
      </c>
      <c r="F173" s="43">
        <v>510000</v>
      </c>
      <c r="G173" s="43">
        <v>0</v>
      </c>
      <c r="H173" s="43">
        <v>0</v>
      </c>
      <c r="I173" s="40">
        <v>820000</v>
      </c>
      <c r="J173" s="5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16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19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</row>
    <row r="174" spans="1:78" s="34" customFormat="1" ht="75" x14ac:dyDescent="0.3">
      <c r="A174" s="42" t="s">
        <v>406</v>
      </c>
      <c r="B174" s="32" t="s">
        <v>4</v>
      </c>
      <c r="C174" s="32" t="s">
        <v>8</v>
      </c>
      <c r="D174" s="32" t="s">
        <v>407</v>
      </c>
      <c r="E174" s="32" t="s">
        <v>27</v>
      </c>
      <c r="F174" s="43">
        <v>225296</v>
      </c>
      <c r="G174" s="43">
        <v>800000</v>
      </c>
      <c r="H174" s="43">
        <v>820000</v>
      </c>
      <c r="I174" s="40">
        <v>820000</v>
      </c>
      <c r="J174" s="5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16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19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</row>
    <row r="175" spans="1:78" s="34" customFormat="1" ht="37.5" x14ac:dyDescent="0.3">
      <c r="A175" s="42" t="s">
        <v>426</v>
      </c>
      <c r="B175" s="32" t="s">
        <v>4</v>
      </c>
      <c r="C175" s="32" t="s">
        <v>8</v>
      </c>
      <c r="D175" s="32" t="s">
        <v>427</v>
      </c>
      <c r="E175" s="32" t="s">
        <v>27</v>
      </c>
      <c r="F175" s="43">
        <v>225296</v>
      </c>
      <c r="G175" s="43">
        <v>800000</v>
      </c>
      <c r="H175" s="43">
        <v>820000</v>
      </c>
      <c r="I175" s="40">
        <v>820000</v>
      </c>
      <c r="J175" s="5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16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19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</row>
    <row r="176" spans="1:78" s="34" customFormat="1" ht="37.5" x14ac:dyDescent="0.3">
      <c r="A176" s="42" t="s">
        <v>410</v>
      </c>
      <c r="B176" s="32" t="s">
        <v>4</v>
      </c>
      <c r="C176" s="32" t="s">
        <v>8</v>
      </c>
      <c r="D176" s="32" t="s">
        <v>429</v>
      </c>
      <c r="E176" s="32" t="s">
        <v>27</v>
      </c>
      <c r="F176" s="43">
        <v>225296</v>
      </c>
      <c r="G176" s="43">
        <v>800000</v>
      </c>
      <c r="H176" s="43">
        <v>820000</v>
      </c>
      <c r="I176" s="40">
        <v>46039.6</v>
      </c>
      <c r="J176" s="5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16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19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</row>
    <row r="177" spans="1:78" s="34" customFormat="1" ht="56.25" x14ac:dyDescent="0.3">
      <c r="A177" s="42" t="s">
        <v>41</v>
      </c>
      <c r="B177" s="32" t="s">
        <v>4</v>
      </c>
      <c r="C177" s="32" t="s">
        <v>8</v>
      </c>
      <c r="D177" s="32" t="s">
        <v>429</v>
      </c>
      <c r="E177" s="32" t="s">
        <v>42</v>
      </c>
      <c r="F177" s="43">
        <v>225296</v>
      </c>
      <c r="G177" s="43">
        <v>800000</v>
      </c>
      <c r="H177" s="43">
        <v>820000</v>
      </c>
      <c r="I177" s="40">
        <v>9226.2000000000007</v>
      </c>
      <c r="J177" s="5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16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19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</row>
    <row r="178" spans="1:78" s="34" customFormat="1" ht="18.75" x14ac:dyDescent="0.3">
      <c r="A178" s="42" t="s">
        <v>46</v>
      </c>
      <c r="B178" s="32" t="s">
        <v>4</v>
      </c>
      <c r="C178" s="32" t="s">
        <v>8</v>
      </c>
      <c r="D178" s="32" t="s">
        <v>47</v>
      </c>
      <c r="E178" s="32" t="s">
        <v>27</v>
      </c>
      <c r="F178" s="43">
        <v>49905.78</v>
      </c>
      <c r="G178" s="43">
        <v>46039.6</v>
      </c>
      <c r="H178" s="43">
        <v>46039.6</v>
      </c>
      <c r="I178" s="40">
        <v>9226.2000000000007</v>
      </c>
      <c r="J178" s="5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16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19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</row>
    <row r="179" spans="1:78" s="34" customFormat="1" ht="37.5" x14ac:dyDescent="0.3">
      <c r="A179" s="42" t="s">
        <v>48</v>
      </c>
      <c r="B179" s="32" t="s">
        <v>4</v>
      </c>
      <c r="C179" s="32" t="s">
        <v>8</v>
      </c>
      <c r="D179" s="32" t="s">
        <v>49</v>
      </c>
      <c r="E179" s="32" t="s">
        <v>27</v>
      </c>
      <c r="F179" s="43">
        <v>9226.2000000000007</v>
      </c>
      <c r="G179" s="43">
        <v>9226.2000000000007</v>
      </c>
      <c r="H179" s="43">
        <v>9226.2000000000007</v>
      </c>
      <c r="I179" s="40">
        <v>9226.2000000000007</v>
      </c>
      <c r="J179" s="5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16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19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</row>
    <row r="180" spans="1:78" s="34" customFormat="1" ht="56.25" x14ac:dyDescent="0.3">
      <c r="A180" s="42" t="s">
        <v>392</v>
      </c>
      <c r="B180" s="32" t="s">
        <v>4</v>
      </c>
      <c r="C180" s="32" t="s">
        <v>8</v>
      </c>
      <c r="D180" s="32" t="s">
        <v>411</v>
      </c>
      <c r="E180" s="32" t="s">
        <v>27</v>
      </c>
      <c r="F180" s="43">
        <v>9226.2000000000007</v>
      </c>
      <c r="G180" s="43">
        <v>9226.2000000000007</v>
      </c>
      <c r="H180" s="43">
        <v>9226.2000000000007</v>
      </c>
      <c r="I180" s="40">
        <v>36813.4</v>
      </c>
      <c r="J180" s="5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16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19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</row>
    <row r="181" spans="1:78" s="34" customFormat="1" ht="56.25" x14ac:dyDescent="0.3">
      <c r="A181" s="42" t="s">
        <v>41</v>
      </c>
      <c r="B181" s="32" t="s">
        <v>4</v>
      </c>
      <c r="C181" s="32" t="s">
        <v>8</v>
      </c>
      <c r="D181" s="32" t="s">
        <v>411</v>
      </c>
      <c r="E181" s="32" t="s">
        <v>42</v>
      </c>
      <c r="F181" s="43">
        <v>9226.2000000000007</v>
      </c>
      <c r="G181" s="43">
        <v>9226.2000000000007</v>
      </c>
      <c r="H181" s="43">
        <v>9226.2000000000007</v>
      </c>
      <c r="I181" s="40">
        <v>36813.4</v>
      </c>
      <c r="J181" s="5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16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19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</row>
    <row r="182" spans="1:78" s="34" customFormat="1" ht="37.5" x14ac:dyDescent="0.3">
      <c r="A182" s="42" t="s">
        <v>119</v>
      </c>
      <c r="B182" s="32" t="s">
        <v>4</v>
      </c>
      <c r="C182" s="32" t="s">
        <v>8</v>
      </c>
      <c r="D182" s="32" t="s">
        <v>120</v>
      </c>
      <c r="E182" s="32" t="s">
        <v>27</v>
      </c>
      <c r="F182" s="43">
        <v>40679.58</v>
      </c>
      <c r="G182" s="43">
        <v>36813.4</v>
      </c>
      <c r="H182" s="43">
        <v>36813.4</v>
      </c>
      <c r="I182" s="40">
        <v>36813.4</v>
      </c>
      <c r="J182" s="5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16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19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</row>
    <row r="183" spans="1:78" s="34" customFormat="1" ht="37.5" x14ac:dyDescent="0.3">
      <c r="A183" s="42" t="s">
        <v>119</v>
      </c>
      <c r="B183" s="32" t="s">
        <v>4</v>
      </c>
      <c r="C183" s="32" t="s">
        <v>8</v>
      </c>
      <c r="D183" s="32" t="s">
        <v>120</v>
      </c>
      <c r="E183" s="32" t="s">
        <v>27</v>
      </c>
      <c r="F183" s="43">
        <v>40679.58</v>
      </c>
      <c r="G183" s="43">
        <v>36813.4</v>
      </c>
      <c r="H183" s="43">
        <v>36813.4</v>
      </c>
      <c r="I183" s="40">
        <v>36813.4</v>
      </c>
      <c r="J183" s="5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16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19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</row>
    <row r="184" spans="1:78" s="34" customFormat="1" ht="93.75" x14ac:dyDescent="0.3">
      <c r="A184" s="42" t="s">
        <v>363</v>
      </c>
      <c r="B184" s="32" t="s">
        <v>4</v>
      </c>
      <c r="C184" s="32" t="s">
        <v>8</v>
      </c>
      <c r="D184" s="32" t="s">
        <v>364</v>
      </c>
      <c r="E184" s="32" t="s">
        <v>27</v>
      </c>
      <c r="F184" s="43">
        <v>40679.58</v>
      </c>
      <c r="G184" s="43">
        <v>36813.4</v>
      </c>
      <c r="H184" s="43">
        <v>36813.4</v>
      </c>
      <c r="I184" s="40">
        <v>274011.42</v>
      </c>
      <c r="J184" s="5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16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19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</row>
    <row r="185" spans="1:78" s="34" customFormat="1" ht="56.25" x14ac:dyDescent="0.3">
      <c r="A185" s="42" t="s">
        <v>117</v>
      </c>
      <c r="B185" s="32" t="s">
        <v>4</v>
      </c>
      <c r="C185" s="32" t="s">
        <v>8</v>
      </c>
      <c r="D185" s="32" t="s">
        <v>364</v>
      </c>
      <c r="E185" s="32" t="s">
        <v>118</v>
      </c>
      <c r="F185" s="43">
        <v>40679.58</v>
      </c>
      <c r="G185" s="43">
        <v>36813.4</v>
      </c>
      <c r="H185" s="43">
        <v>36813.4</v>
      </c>
      <c r="I185" s="40">
        <v>7000</v>
      </c>
      <c r="J185" s="5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16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19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</row>
    <row r="186" spans="1:78" s="34" customFormat="1" ht="37.5" x14ac:dyDescent="0.3">
      <c r="A186" s="42" t="s">
        <v>161</v>
      </c>
      <c r="B186" s="32" t="s">
        <v>4</v>
      </c>
      <c r="C186" s="32" t="s">
        <v>2</v>
      </c>
      <c r="D186" s="32" t="s">
        <v>26</v>
      </c>
      <c r="E186" s="32" t="s">
        <v>27</v>
      </c>
      <c r="F186" s="43">
        <f>414785.93+1000</f>
        <v>415785.93</v>
      </c>
      <c r="G186" s="43">
        <v>344481.42</v>
      </c>
      <c r="H186" s="43">
        <v>286584.09000000003</v>
      </c>
      <c r="I186" s="40">
        <v>7000</v>
      </c>
      <c r="J186" s="5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16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19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</row>
    <row r="187" spans="1:78" s="34" customFormat="1" ht="56.25" x14ac:dyDescent="0.3">
      <c r="A187" s="42" t="s">
        <v>162</v>
      </c>
      <c r="B187" s="32" t="s">
        <v>4</v>
      </c>
      <c r="C187" s="32" t="s">
        <v>2</v>
      </c>
      <c r="D187" s="32" t="s">
        <v>163</v>
      </c>
      <c r="E187" s="32" t="s">
        <v>27</v>
      </c>
      <c r="F187" s="43">
        <v>9000</v>
      </c>
      <c r="G187" s="43">
        <v>7000</v>
      </c>
      <c r="H187" s="43">
        <v>7000</v>
      </c>
      <c r="I187" s="40">
        <v>7000</v>
      </c>
      <c r="J187" s="5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16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19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</row>
    <row r="188" spans="1:78" s="34" customFormat="1" ht="56.25" x14ac:dyDescent="0.3">
      <c r="A188" s="42" t="s">
        <v>164</v>
      </c>
      <c r="B188" s="32" t="s">
        <v>4</v>
      </c>
      <c r="C188" s="32" t="s">
        <v>2</v>
      </c>
      <c r="D188" s="32" t="s">
        <v>165</v>
      </c>
      <c r="E188" s="32" t="s">
        <v>27</v>
      </c>
      <c r="F188" s="43">
        <v>9000</v>
      </c>
      <c r="G188" s="43">
        <v>7000</v>
      </c>
      <c r="H188" s="43">
        <v>7000</v>
      </c>
      <c r="I188" s="40">
        <v>0</v>
      </c>
      <c r="J188" s="5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16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19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</row>
    <row r="189" spans="1:78" s="34" customFormat="1" ht="56.25" x14ac:dyDescent="0.3">
      <c r="A189" s="42" t="s">
        <v>166</v>
      </c>
      <c r="B189" s="32" t="s">
        <v>4</v>
      </c>
      <c r="C189" s="32" t="s">
        <v>2</v>
      </c>
      <c r="D189" s="32" t="s">
        <v>167</v>
      </c>
      <c r="E189" s="32" t="s">
        <v>27</v>
      </c>
      <c r="F189" s="43">
        <v>9000</v>
      </c>
      <c r="G189" s="43">
        <v>7000</v>
      </c>
      <c r="H189" s="43">
        <v>7000</v>
      </c>
      <c r="I189" s="40">
        <v>7000</v>
      </c>
      <c r="J189" s="5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16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19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</row>
    <row r="190" spans="1:78" s="34" customFormat="1" ht="56.25" x14ac:dyDescent="0.3">
      <c r="A190" s="42" t="s">
        <v>41</v>
      </c>
      <c r="B190" s="32" t="s">
        <v>4</v>
      </c>
      <c r="C190" s="32" t="s">
        <v>2</v>
      </c>
      <c r="D190" s="32" t="s">
        <v>167</v>
      </c>
      <c r="E190" s="32" t="s">
        <v>42</v>
      </c>
      <c r="F190" s="43">
        <v>0</v>
      </c>
      <c r="G190" s="43">
        <v>0</v>
      </c>
      <c r="H190" s="43">
        <v>0</v>
      </c>
      <c r="I190" s="40">
        <v>7856.45</v>
      </c>
      <c r="J190" s="5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16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19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</row>
    <row r="191" spans="1:78" s="34" customFormat="1" ht="56.25" x14ac:dyDescent="0.3">
      <c r="A191" s="42" t="s">
        <v>117</v>
      </c>
      <c r="B191" s="32" t="s">
        <v>4</v>
      </c>
      <c r="C191" s="32" t="s">
        <v>2</v>
      </c>
      <c r="D191" s="32" t="s">
        <v>167</v>
      </c>
      <c r="E191" s="32" t="s">
        <v>118</v>
      </c>
      <c r="F191" s="43">
        <v>9000</v>
      </c>
      <c r="G191" s="43">
        <v>7000</v>
      </c>
      <c r="H191" s="43">
        <v>7000</v>
      </c>
      <c r="I191" s="40">
        <v>7856.45</v>
      </c>
      <c r="J191" s="5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16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19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</row>
    <row r="192" spans="1:78" s="34" customFormat="1" ht="37.5" x14ac:dyDescent="0.3">
      <c r="A192" s="42" t="s">
        <v>168</v>
      </c>
      <c r="B192" s="32" t="s">
        <v>4</v>
      </c>
      <c r="C192" s="32" t="s">
        <v>2</v>
      </c>
      <c r="D192" s="32" t="s">
        <v>169</v>
      </c>
      <c r="E192" s="32" t="s">
        <v>27</v>
      </c>
      <c r="F192" s="43">
        <v>8256.4500000000007</v>
      </c>
      <c r="G192" s="43">
        <v>7856.45</v>
      </c>
      <c r="H192" s="43">
        <v>7856.45</v>
      </c>
      <c r="I192" s="40">
        <v>4856.45</v>
      </c>
      <c r="J192" s="5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16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19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</row>
    <row r="193" spans="1:78" s="34" customFormat="1" ht="37.5" x14ac:dyDescent="0.3">
      <c r="A193" s="42" t="s">
        <v>170</v>
      </c>
      <c r="B193" s="32" t="s">
        <v>4</v>
      </c>
      <c r="C193" s="32" t="s">
        <v>2</v>
      </c>
      <c r="D193" s="32" t="s">
        <v>171</v>
      </c>
      <c r="E193" s="32" t="s">
        <v>27</v>
      </c>
      <c r="F193" s="43">
        <v>8256.4500000000007</v>
      </c>
      <c r="G193" s="43">
        <v>7856.45</v>
      </c>
      <c r="H193" s="43">
        <v>7856.45</v>
      </c>
      <c r="I193" s="40">
        <v>4856.45</v>
      </c>
      <c r="J193" s="5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16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19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</row>
    <row r="194" spans="1:78" s="34" customFormat="1" ht="37.5" x14ac:dyDescent="0.3">
      <c r="A194" s="42" t="s">
        <v>172</v>
      </c>
      <c r="B194" s="32" t="s">
        <v>4</v>
      </c>
      <c r="C194" s="32" t="s">
        <v>2</v>
      </c>
      <c r="D194" s="32" t="s">
        <v>173</v>
      </c>
      <c r="E194" s="32" t="s">
        <v>27</v>
      </c>
      <c r="F194" s="43">
        <v>5256.45</v>
      </c>
      <c r="G194" s="43">
        <v>4856.45</v>
      </c>
      <c r="H194" s="43">
        <v>4856.45</v>
      </c>
      <c r="I194" s="40">
        <v>3000</v>
      </c>
      <c r="J194" s="5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16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19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</row>
    <row r="195" spans="1:78" s="34" customFormat="1" ht="56.25" x14ac:dyDescent="0.3">
      <c r="A195" s="42" t="s">
        <v>117</v>
      </c>
      <c r="B195" s="32" t="s">
        <v>4</v>
      </c>
      <c r="C195" s="32" t="s">
        <v>2</v>
      </c>
      <c r="D195" s="32" t="s">
        <v>173</v>
      </c>
      <c r="E195" s="32" t="s">
        <v>118</v>
      </c>
      <c r="F195" s="43">
        <v>5256.45</v>
      </c>
      <c r="G195" s="43">
        <v>4856.45</v>
      </c>
      <c r="H195" s="43">
        <v>4856.45</v>
      </c>
      <c r="I195" s="40">
        <v>3000</v>
      </c>
      <c r="J195" s="5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16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19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</row>
    <row r="196" spans="1:78" s="34" customFormat="1" ht="18.75" x14ac:dyDescent="0.3">
      <c r="A196" s="42" t="s">
        <v>174</v>
      </c>
      <c r="B196" s="32" t="s">
        <v>4</v>
      </c>
      <c r="C196" s="32" t="s">
        <v>2</v>
      </c>
      <c r="D196" s="32" t="s">
        <v>175</v>
      </c>
      <c r="E196" s="32" t="s">
        <v>27</v>
      </c>
      <c r="F196" s="43">
        <v>3000</v>
      </c>
      <c r="G196" s="43">
        <v>3000</v>
      </c>
      <c r="H196" s="43">
        <v>3000</v>
      </c>
      <c r="I196" s="40">
        <v>6000</v>
      </c>
      <c r="J196" s="5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16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19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</row>
    <row r="197" spans="1:78" s="34" customFormat="1" ht="56.25" x14ac:dyDescent="0.3">
      <c r="A197" s="42" t="s">
        <v>41</v>
      </c>
      <c r="B197" s="32" t="s">
        <v>4</v>
      </c>
      <c r="C197" s="32" t="s">
        <v>2</v>
      </c>
      <c r="D197" s="32" t="s">
        <v>175</v>
      </c>
      <c r="E197" s="32" t="s">
        <v>42</v>
      </c>
      <c r="F197" s="43">
        <v>3000</v>
      </c>
      <c r="G197" s="43">
        <v>3000</v>
      </c>
      <c r="H197" s="43">
        <v>3000</v>
      </c>
      <c r="I197" s="40">
        <v>6000</v>
      </c>
      <c r="J197" s="5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16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19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</row>
    <row r="198" spans="1:78" s="34" customFormat="1" ht="131.25" x14ac:dyDescent="0.3">
      <c r="A198" s="42" t="s">
        <v>107</v>
      </c>
      <c r="B198" s="32" t="s">
        <v>4</v>
      </c>
      <c r="C198" s="32" t="s">
        <v>2</v>
      </c>
      <c r="D198" s="32" t="s">
        <v>108</v>
      </c>
      <c r="E198" s="32" t="s">
        <v>27</v>
      </c>
      <c r="F198" s="43">
        <v>9000</v>
      </c>
      <c r="G198" s="43">
        <v>6000</v>
      </c>
      <c r="H198" s="43">
        <v>6000</v>
      </c>
      <c r="I198" s="40">
        <v>6000</v>
      </c>
      <c r="J198" s="5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16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19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</row>
    <row r="199" spans="1:78" s="34" customFormat="1" ht="37.5" x14ac:dyDescent="0.3">
      <c r="A199" s="42" t="s">
        <v>109</v>
      </c>
      <c r="B199" s="32" t="s">
        <v>4</v>
      </c>
      <c r="C199" s="32" t="s">
        <v>2</v>
      </c>
      <c r="D199" s="32" t="s">
        <v>110</v>
      </c>
      <c r="E199" s="32" t="s">
        <v>27</v>
      </c>
      <c r="F199" s="43">
        <v>9000</v>
      </c>
      <c r="G199" s="43">
        <v>6000</v>
      </c>
      <c r="H199" s="43">
        <v>6000</v>
      </c>
      <c r="I199" s="40">
        <v>6000</v>
      </c>
      <c r="J199" s="5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16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19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</row>
    <row r="200" spans="1:78" s="34" customFormat="1" ht="93.75" x14ac:dyDescent="0.3">
      <c r="A200" s="42" t="s">
        <v>111</v>
      </c>
      <c r="B200" s="32" t="s">
        <v>4</v>
      </c>
      <c r="C200" s="32" t="s">
        <v>2</v>
      </c>
      <c r="D200" s="32" t="s">
        <v>112</v>
      </c>
      <c r="E200" s="32" t="s">
        <v>27</v>
      </c>
      <c r="F200" s="43">
        <v>9000</v>
      </c>
      <c r="G200" s="43">
        <v>6000</v>
      </c>
      <c r="H200" s="43">
        <v>6000</v>
      </c>
      <c r="I200" s="40">
        <v>0</v>
      </c>
      <c r="J200" s="5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16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19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</row>
    <row r="201" spans="1:78" s="34" customFormat="1" ht="56.25" x14ac:dyDescent="0.3">
      <c r="A201" s="42" t="s">
        <v>41</v>
      </c>
      <c r="B201" s="32" t="s">
        <v>4</v>
      </c>
      <c r="C201" s="32" t="s">
        <v>2</v>
      </c>
      <c r="D201" s="32" t="s">
        <v>112</v>
      </c>
      <c r="E201" s="32" t="s">
        <v>42</v>
      </c>
      <c r="F201" s="43">
        <v>9000</v>
      </c>
      <c r="G201" s="43">
        <v>6000</v>
      </c>
      <c r="H201" s="43">
        <v>6000</v>
      </c>
      <c r="I201" s="40">
        <v>0</v>
      </c>
      <c r="J201" s="5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16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19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</row>
    <row r="202" spans="1:78" s="34" customFormat="1" ht="75" x14ac:dyDescent="0.3">
      <c r="A202" s="42" t="s">
        <v>406</v>
      </c>
      <c r="B202" s="32" t="s">
        <v>4</v>
      </c>
      <c r="C202" s="32" t="s">
        <v>2</v>
      </c>
      <c r="D202" s="32" t="s">
        <v>407</v>
      </c>
      <c r="E202" s="32" t="s">
        <v>27</v>
      </c>
      <c r="F202" s="43">
        <v>58000</v>
      </c>
      <c r="G202" s="43">
        <v>69200</v>
      </c>
      <c r="H202" s="43">
        <v>0</v>
      </c>
      <c r="I202" s="40">
        <v>0</v>
      </c>
      <c r="J202" s="5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16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19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</row>
    <row r="203" spans="1:78" s="34" customFormat="1" ht="37.5" x14ac:dyDescent="0.3">
      <c r="A203" s="42" t="s">
        <v>426</v>
      </c>
      <c r="B203" s="32" t="s">
        <v>4</v>
      </c>
      <c r="C203" s="32" t="s">
        <v>2</v>
      </c>
      <c r="D203" s="32" t="s">
        <v>427</v>
      </c>
      <c r="E203" s="32" t="s">
        <v>27</v>
      </c>
      <c r="F203" s="43">
        <v>58000</v>
      </c>
      <c r="G203" s="43">
        <v>69200</v>
      </c>
      <c r="H203" s="43">
        <v>0</v>
      </c>
      <c r="I203" s="40">
        <v>0</v>
      </c>
      <c r="J203" s="5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16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19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</row>
    <row r="204" spans="1:78" s="34" customFormat="1" ht="37.5" x14ac:dyDescent="0.3">
      <c r="A204" s="42" t="s">
        <v>412</v>
      </c>
      <c r="B204" s="32" t="s">
        <v>4</v>
      </c>
      <c r="C204" s="32" t="s">
        <v>2</v>
      </c>
      <c r="D204" s="32" t="s">
        <v>430</v>
      </c>
      <c r="E204" s="32" t="s">
        <v>27</v>
      </c>
      <c r="F204" s="43">
        <v>58000</v>
      </c>
      <c r="G204" s="43">
        <v>69200</v>
      </c>
      <c r="H204" s="43">
        <v>0</v>
      </c>
      <c r="I204" s="40">
        <v>0</v>
      </c>
      <c r="J204" s="5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16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19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</row>
    <row r="205" spans="1:78" s="34" customFormat="1" ht="56.25" x14ac:dyDescent="0.3">
      <c r="A205" s="42" t="s">
        <v>117</v>
      </c>
      <c r="B205" s="32" t="s">
        <v>4</v>
      </c>
      <c r="C205" s="32" t="s">
        <v>2</v>
      </c>
      <c r="D205" s="32" t="s">
        <v>430</v>
      </c>
      <c r="E205" s="32" t="s">
        <v>118</v>
      </c>
      <c r="F205" s="43">
        <v>58000</v>
      </c>
      <c r="G205" s="43">
        <v>69200</v>
      </c>
      <c r="H205" s="43">
        <v>0</v>
      </c>
      <c r="I205" s="40">
        <v>0</v>
      </c>
      <c r="J205" s="5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16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19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</row>
    <row r="206" spans="1:78" s="34" customFormat="1" ht="56.25" x14ac:dyDescent="0.3">
      <c r="A206" s="42" t="s">
        <v>413</v>
      </c>
      <c r="B206" s="32" t="s">
        <v>4</v>
      </c>
      <c r="C206" s="32" t="s">
        <v>2</v>
      </c>
      <c r="D206" s="32" t="s">
        <v>414</v>
      </c>
      <c r="E206" s="32" t="s">
        <v>27</v>
      </c>
      <c r="F206" s="43">
        <v>1500</v>
      </c>
      <c r="G206" s="43">
        <v>0</v>
      </c>
      <c r="H206" s="43">
        <v>0</v>
      </c>
      <c r="I206" s="40">
        <v>0</v>
      </c>
      <c r="J206" s="5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16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19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</row>
    <row r="207" spans="1:78" s="34" customFormat="1" ht="37.5" x14ac:dyDescent="0.3">
      <c r="A207" s="42" t="s">
        <v>365</v>
      </c>
      <c r="B207" s="32" t="s">
        <v>4</v>
      </c>
      <c r="C207" s="32" t="s">
        <v>2</v>
      </c>
      <c r="D207" s="32" t="s">
        <v>366</v>
      </c>
      <c r="E207" s="32" t="s">
        <v>27</v>
      </c>
      <c r="F207" s="43">
        <v>1500</v>
      </c>
      <c r="G207" s="43">
        <v>0</v>
      </c>
      <c r="H207" s="43">
        <v>0</v>
      </c>
      <c r="I207" s="40">
        <v>0</v>
      </c>
      <c r="J207" s="5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16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19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</row>
    <row r="208" spans="1:78" s="34" customFormat="1" ht="56.25" x14ac:dyDescent="0.3">
      <c r="A208" s="42" t="s">
        <v>41</v>
      </c>
      <c r="B208" s="32" t="s">
        <v>4</v>
      </c>
      <c r="C208" s="32" t="s">
        <v>2</v>
      </c>
      <c r="D208" s="32" t="s">
        <v>366</v>
      </c>
      <c r="E208" s="32" t="s">
        <v>42</v>
      </c>
      <c r="F208" s="43">
        <v>1500</v>
      </c>
      <c r="G208" s="43">
        <v>0</v>
      </c>
      <c r="H208" s="43">
        <v>0</v>
      </c>
      <c r="I208" s="40">
        <v>0</v>
      </c>
      <c r="J208" s="5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16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19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</row>
    <row r="209" spans="1:78" s="34" customFormat="1" ht="56.25" x14ac:dyDescent="0.3">
      <c r="A209" s="42" t="s">
        <v>176</v>
      </c>
      <c r="B209" s="32" t="s">
        <v>4</v>
      </c>
      <c r="C209" s="32" t="s">
        <v>2</v>
      </c>
      <c r="D209" s="32" t="s">
        <v>177</v>
      </c>
      <c r="E209" s="32" t="s">
        <v>27</v>
      </c>
      <c r="F209" s="43">
        <v>9450</v>
      </c>
      <c r="G209" s="43">
        <v>0</v>
      </c>
      <c r="H209" s="43">
        <v>0</v>
      </c>
      <c r="I209" s="40">
        <v>253154.97</v>
      </c>
      <c r="J209" s="5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16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19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</row>
    <row r="210" spans="1:78" s="34" customFormat="1" ht="56.25" x14ac:dyDescent="0.3">
      <c r="A210" s="42" t="s">
        <v>41</v>
      </c>
      <c r="B210" s="32" t="s">
        <v>4</v>
      </c>
      <c r="C210" s="32" t="s">
        <v>2</v>
      </c>
      <c r="D210" s="32" t="s">
        <v>177</v>
      </c>
      <c r="E210" s="32" t="s">
        <v>42</v>
      </c>
      <c r="F210" s="43">
        <v>9450</v>
      </c>
      <c r="G210" s="43">
        <v>0</v>
      </c>
      <c r="H210" s="43">
        <v>0</v>
      </c>
      <c r="I210" s="40">
        <v>67203.7</v>
      </c>
      <c r="J210" s="5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16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19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</row>
    <row r="211" spans="1:78" s="34" customFormat="1" ht="18.75" x14ac:dyDescent="0.3">
      <c r="A211" s="42" t="s">
        <v>46</v>
      </c>
      <c r="B211" s="32" t="s">
        <v>4</v>
      </c>
      <c r="C211" s="32" t="s">
        <v>2</v>
      </c>
      <c r="D211" s="32" t="s">
        <v>47</v>
      </c>
      <c r="E211" s="32" t="s">
        <v>27</v>
      </c>
      <c r="F211" s="43">
        <v>320579.48</v>
      </c>
      <c r="G211" s="43">
        <v>254424.97</v>
      </c>
      <c r="H211" s="43">
        <v>265727.64</v>
      </c>
      <c r="I211" s="40">
        <v>67203.7</v>
      </c>
      <c r="J211" s="5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16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19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</row>
    <row r="212" spans="1:78" s="34" customFormat="1" ht="37.5" x14ac:dyDescent="0.3">
      <c r="A212" s="42" t="s">
        <v>48</v>
      </c>
      <c r="B212" s="32" t="s">
        <v>4</v>
      </c>
      <c r="C212" s="32" t="s">
        <v>2</v>
      </c>
      <c r="D212" s="32" t="s">
        <v>49</v>
      </c>
      <c r="E212" s="32" t="s">
        <v>27</v>
      </c>
      <c r="F212" s="43">
        <v>70343.210000000006</v>
      </c>
      <c r="G212" s="43">
        <v>68473.7</v>
      </c>
      <c r="H212" s="43">
        <v>79776.37</v>
      </c>
      <c r="I212" s="40">
        <v>61549.4</v>
      </c>
      <c r="J212" s="5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16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19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</row>
    <row r="213" spans="1:78" s="34" customFormat="1" ht="37.5" x14ac:dyDescent="0.3">
      <c r="A213" s="42" t="s">
        <v>50</v>
      </c>
      <c r="B213" s="32" t="s">
        <v>4</v>
      </c>
      <c r="C213" s="32" t="s">
        <v>2</v>
      </c>
      <c r="D213" s="32" t="s">
        <v>12</v>
      </c>
      <c r="E213" s="32" t="s">
        <v>27</v>
      </c>
      <c r="F213" s="43">
        <v>65008.11</v>
      </c>
      <c r="G213" s="43">
        <v>64183.8</v>
      </c>
      <c r="H213" s="43">
        <v>63653.8</v>
      </c>
      <c r="I213" s="40">
        <v>2093.4</v>
      </c>
      <c r="J213" s="5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16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19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</row>
    <row r="214" spans="1:78" s="34" customFormat="1" ht="112.5" x14ac:dyDescent="0.3">
      <c r="A214" s="42" t="s">
        <v>32</v>
      </c>
      <c r="B214" s="32" t="s">
        <v>4</v>
      </c>
      <c r="C214" s="32" t="s">
        <v>2</v>
      </c>
      <c r="D214" s="32" t="s">
        <v>12</v>
      </c>
      <c r="E214" s="32" t="s">
        <v>33</v>
      </c>
      <c r="F214" s="43">
        <v>62353.71</v>
      </c>
      <c r="G214" s="43">
        <v>61529.4</v>
      </c>
      <c r="H214" s="43">
        <v>61549.4</v>
      </c>
      <c r="I214" s="40">
        <v>11</v>
      </c>
      <c r="J214" s="5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16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19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</row>
    <row r="215" spans="1:78" s="34" customFormat="1" ht="56.25" x14ac:dyDescent="0.3">
      <c r="A215" s="42" t="s">
        <v>41</v>
      </c>
      <c r="B215" s="32" t="s">
        <v>4</v>
      </c>
      <c r="C215" s="32" t="s">
        <v>2</v>
      </c>
      <c r="D215" s="32" t="s">
        <v>12</v>
      </c>
      <c r="E215" s="32" t="s">
        <v>42</v>
      </c>
      <c r="F215" s="43">
        <v>2643.4</v>
      </c>
      <c r="G215" s="43">
        <v>2643.4</v>
      </c>
      <c r="H215" s="43">
        <v>2093.4</v>
      </c>
      <c r="I215" s="40">
        <v>2024.9</v>
      </c>
      <c r="J215" s="5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16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19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</row>
    <row r="216" spans="1:78" s="34" customFormat="1" ht="18.75" x14ac:dyDescent="0.3">
      <c r="A216" s="42" t="s">
        <v>43</v>
      </c>
      <c r="B216" s="32" t="s">
        <v>4</v>
      </c>
      <c r="C216" s="32" t="s">
        <v>2</v>
      </c>
      <c r="D216" s="32" t="s">
        <v>12</v>
      </c>
      <c r="E216" s="32" t="s">
        <v>44</v>
      </c>
      <c r="F216" s="43">
        <v>11</v>
      </c>
      <c r="G216" s="43">
        <v>11</v>
      </c>
      <c r="H216" s="43">
        <v>11</v>
      </c>
      <c r="I216" s="40">
        <v>2024.9</v>
      </c>
      <c r="J216" s="5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16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19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</row>
    <row r="217" spans="1:78" s="34" customFormat="1" ht="37.5" x14ac:dyDescent="0.3">
      <c r="A217" s="42" t="s">
        <v>113</v>
      </c>
      <c r="B217" s="32" t="s">
        <v>4</v>
      </c>
      <c r="C217" s="32" t="s">
        <v>2</v>
      </c>
      <c r="D217" s="32" t="s">
        <v>114</v>
      </c>
      <c r="E217" s="32" t="s">
        <v>27</v>
      </c>
      <c r="F217" s="43">
        <v>2024.9</v>
      </c>
      <c r="G217" s="43">
        <v>2024.9</v>
      </c>
      <c r="H217" s="43">
        <v>2024.9</v>
      </c>
      <c r="I217" s="40">
        <v>1525</v>
      </c>
      <c r="J217" s="5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16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19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</row>
    <row r="218" spans="1:78" s="34" customFormat="1" ht="112.5" x14ac:dyDescent="0.3">
      <c r="A218" s="42" t="s">
        <v>32</v>
      </c>
      <c r="B218" s="32" t="s">
        <v>4</v>
      </c>
      <c r="C218" s="32" t="s">
        <v>2</v>
      </c>
      <c r="D218" s="32" t="s">
        <v>114</v>
      </c>
      <c r="E218" s="32" t="s">
        <v>33</v>
      </c>
      <c r="F218" s="43">
        <v>2024.9</v>
      </c>
      <c r="G218" s="43">
        <v>2024.9</v>
      </c>
      <c r="H218" s="43">
        <v>2024.9</v>
      </c>
      <c r="I218" s="40">
        <v>1525</v>
      </c>
      <c r="J218" s="5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16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19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</row>
    <row r="219" spans="1:78" s="34" customFormat="1" ht="112.5" x14ac:dyDescent="0.3">
      <c r="A219" s="42" t="s">
        <v>415</v>
      </c>
      <c r="B219" s="32" t="s">
        <v>4</v>
      </c>
      <c r="C219" s="32" t="s">
        <v>2</v>
      </c>
      <c r="D219" s="32" t="s">
        <v>416</v>
      </c>
      <c r="E219" s="32" t="s">
        <v>27</v>
      </c>
      <c r="F219" s="43">
        <v>3310.2</v>
      </c>
      <c r="G219" s="43">
        <v>2265</v>
      </c>
      <c r="H219" s="43">
        <v>14097.67</v>
      </c>
      <c r="I219" s="40">
        <v>185951.27</v>
      </c>
      <c r="J219" s="5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16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19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</row>
    <row r="220" spans="1:78" s="34" customFormat="1" ht="18.75" x14ac:dyDescent="0.3">
      <c r="A220" s="42" t="s">
        <v>43</v>
      </c>
      <c r="B220" s="32" t="s">
        <v>4</v>
      </c>
      <c r="C220" s="32" t="s">
        <v>2</v>
      </c>
      <c r="D220" s="32" t="s">
        <v>416</v>
      </c>
      <c r="E220" s="32" t="s">
        <v>44</v>
      </c>
      <c r="F220" s="43">
        <v>3310.2</v>
      </c>
      <c r="G220" s="43">
        <v>2265</v>
      </c>
      <c r="H220" s="43">
        <v>14097.67</v>
      </c>
      <c r="I220" s="40">
        <v>185951.27</v>
      </c>
      <c r="J220" s="5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16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19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</row>
    <row r="221" spans="1:78" s="34" customFormat="1" ht="37.5" x14ac:dyDescent="0.3">
      <c r="A221" s="42" t="s">
        <v>119</v>
      </c>
      <c r="B221" s="32" t="s">
        <v>4</v>
      </c>
      <c r="C221" s="32" t="s">
        <v>2</v>
      </c>
      <c r="D221" s="32" t="s">
        <v>120</v>
      </c>
      <c r="E221" s="32" t="s">
        <v>27</v>
      </c>
      <c r="F221" s="43">
        <v>250236.27</v>
      </c>
      <c r="G221" s="43">
        <v>185951.27</v>
      </c>
      <c r="H221" s="43">
        <v>185951.27</v>
      </c>
      <c r="I221" s="40">
        <v>20168</v>
      </c>
      <c r="J221" s="5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16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19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</row>
    <row r="222" spans="1:78" s="34" customFormat="1" ht="37.5" x14ac:dyDescent="0.3">
      <c r="A222" s="42" t="s">
        <v>119</v>
      </c>
      <c r="B222" s="32" t="s">
        <v>4</v>
      </c>
      <c r="C222" s="32" t="s">
        <v>2</v>
      </c>
      <c r="D222" s="32" t="s">
        <v>120</v>
      </c>
      <c r="E222" s="32" t="s">
        <v>27</v>
      </c>
      <c r="F222" s="43">
        <v>250236.27</v>
      </c>
      <c r="G222" s="43">
        <v>185951.27</v>
      </c>
      <c r="H222" s="43">
        <v>185951.27</v>
      </c>
      <c r="I222" s="40">
        <v>20168</v>
      </c>
      <c r="J222" s="5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16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19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</row>
    <row r="223" spans="1:78" s="34" customFormat="1" ht="56.25" x14ac:dyDescent="0.3">
      <c r="A223" s="42" t="s">
        <v>178</v>
      </c>
      <c r="B223" s="32" t="s">
        <v>4</v>
      </c>
      <c r="C223" s="32" t="s">
        <v>2</v>
      </c>
      <c r="D223" s="32" t="s">
        <v>179</v>
      </c>
      <c r="E223" s="32" t="s">
        <v>27</v>
      </c>
      <c r="F223" s="43">
        <v>20168</v>
      </c>
      <c r="G223" s="43">
        <v>20168</v>
      </c>
      <c r="H223" s="43">
        <v>20168</v>
      </c>
      <c r="I223" s="40">
        <v>23764.17</v>
      </c>
      <c r="J223" s="5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16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19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</row>
    <row r="224" spans="1:78" s="34" customFormat="1" ht="56.25" x14ac:dyDescent="0.3">
      <c r="A224" s="42" t="s">
        <v>117</v>
      </c>
      <c r="B224" s="32" t="s">
        <v>4</v>
      </c>
      <c r="C224" s="32" t="s">
        <v>2</v>
      </c>
      <c r="D224" s="32" t="s">
        <v>179</v>
      </c>
      <c r="E224" s="32" t="s">
        <v>118</v>
      </c>
      <c r="F224" s="43">
        <v>20168</v>
      </c>
      <c r="G224" s="43">
        <v>20168</v>
      </c>
      <c r="H224" s="43">
        <v>20168</v>
      </c>
      <c r="I224" s="40">
        <v>23764.17</v>
      </c>
      <c r="J224" s="5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16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19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</row>
    <row r="225" spans="1:78" s="34" customFormat="1" ht="37.5" x14ac:dyDescent="0.3">
      <c r="A225" s="42" t="s">
        <v>367</v>
      </c>
      <c r="B225" s="32" t="s">
        <v>4</v>
      </c>
      <c r="C225" s="32" t="s">
        <v>2</v>
      </c>
      <c r="D225" s="32" t="s">
        <v>198</v>
      </c>
      <c r="E225" s="32" t="s">
        <v>27</v>
      </c>
      <c r="F225" s="43">
        <v>26988.87</v>
      </c>
      <c r="G225" s="43">
        <v>23764.17</v>
      </c>
      <c r="H225" s="43">
        <v>23764.17</v>
      </c>
      <c r="I225" s="40">
        <v>135500</v>
      </c>
      <c r="J225" s="5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16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19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</row>
    <row r="226" spans="1:78" s="34" customFormat="1" ht="56.25" x14ac:dyDescent="0.3">
      <c r="A226" s="42" t="s">
        <v>117</v>
      </c>
      <c r="B226" s="32" t="s">
        <v>4</v>
      </c>
      <c r="C226" s="32" t="s">
        <v>2</v>
      </c>
      <c r="D226" s="32" t="s">
        <v>198</v>
      </c>
      <c r="E226" s="32" t="s">
        <v>118</v>
      </c>
      <c r="F226" s="43">
        <v>26988.87</v>
      </c>
      <c r="G226" s="43">
        <v>23764.17</v>
      </c>
      <c r="H226" s="43">
        <v>23764.17</v>
      </c>
      <c r="I226" s="40">
        <v>135500</v>
      </c>
      <c r="J226" s="5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16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19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</row>
    <row r="227" spans="1:78" s="34" customFormat="1" ht="56.25" x14ac:dyDescent="0.3">
      <c r="A227" s="42" t="s">
        <v>180</v>
      </c>
      <c r="B227" s="32" t="s">
        <v>4</v>
      </c>
      <c r="C227" s="32" t="s">
        <v>2</v>
      </c>
      <c r="D227" s="32" t="s">
        <v>181</v>
      </c>
      <c r="E227" s="32" t="s">
        <v>27</v>
      </c>
      <c r="F227" s="43">
        <v>193610.48</v>
      </c>
      <c r="G227" s="43">
        <v>135500</v>
      </c>
      <c r="H227" s="43">
        <v>135500</v>
      </c>
      <c r="I227" s="40">
        <v>6519.1</v>
      </c>
      <c r="J227" s="5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16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19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</row>
    <row r="228" spans="1:78" s="34" customFormat="1" ht="56.25" x14ac:dyDescent="0.3">
      <c r="A228" s="42" t="s">
        <v>117</v>
      </c>
      <c r="B228" s="32" t="s">
        <v>4</v>
      </c>
      <c r="C228" s="32" t="s">
        <v>2</v>
      </c>
      <c r="D228" s="32" t="s">
        <v>181</v>
      </c>
      <c r="E228" s="32" t="s">
        <v>118</v>
      </c>
      <c r="F228" s="43">
        <v>193610.48</v>
      </c>
      <c r="G228" s="43">
        <v>135500</v>
      </c>
      <c r="H228" s="43">
        <v>135500</v>
      </c>
      <c r="I228" s="40">
        <v>0</v>
      </c>
      <c r="J228" s="5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16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19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</row>
    <row r="229" spans="1:78" s="34" customFormat="1" ht="75" x14ac:dyDescent="0.3">
      <c r="A229" s="42" t="s">
        <v>182</v>
      </c>
      <c r="B229" s="32" t="s">
        <v>4</v>
      </c>
      <c r="C229" s="32" t="s">
        <v>2</v>
      </c>
      <c r="D229" s="32" t="s">
        <v>183</v>
      </c>
      <c r="E229" s="32" t="s">
        <v>27</v>
      </c>
      <c r="F229" s="43">
        <v>9468.92</v>
      </c>
      <c r="G229" s="43">
        <v>6519.1</v>
      </c>
      <c r="H229" s="43">
        <v>6519.1</v>
      </c>
      <c r="I229" s="40">
        <v>6519.1</v>
      </c>
      <c r="J229" s="5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16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19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</row>
    <row r="230" spans="1:78" s="34" customFormat="1" ht="56.25" x14ac:dyDescent="0.3">
      <c r="A230" s="42" t="s">
        <v>41</v>
      </c>
      <c r="B230" s="32" t="s">
        <v>4</v>
      </c>
      <c r="C230" s="32" t="s">
        <v>2</v>
      </c>
      <c r="D230" s="32" t="s">
        <v>183</v>
      </c>
      <c r="E230" s="32" t="s">
        <v>42</v>
      </c>
      <c r="F230" s="43">
        <v>0</v>
      </c>
      <c r="G230" s="43">
        <v>0</v>
      </c>
      <c r="H230" s="43">
        <v>0</v>
      </c>
      <c r="I230" s="40">
        <v>1516122.45</v>
      </c>
      <c r="J230" s="5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16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19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</row>
    <row r="231" spans="1:78" s="34" customFormat="1" ht="56.25" x14ac:dyDescent="0.3">
      <c r="A231" s="42" t="s">
        <v>117</v>
      </c>
      <c r="B231" s="32" t="s">
        <v>4</v>
      </c>
      <c r="C231" s="32" t="s">
        <v>2</v>
      </c>
      <c r="D231" s="32" t="s">
        <v>183</v>
      </c>
      <c r="E231" s="32" t="s">
        <v>118</v>
      </c>
      <c r="F231" s="43">
        <v>9468.92</v>
      </c>
      <c r="G231" s="43">
        <v>6519.1</v>
      </c>
      <c r="H231" s="43">
        <v>6519.1</v>
      </c>
      <c r="I231" s="40">
        <v>5400</v>
      </c>
      <c r="J231" s="5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16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19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</row>
    <row r="232" spans="1:78" s="34" customFormat="1" ht="37.5" x14ac:dyDescent="0.3">
      <c r="A232" s="42" t="s">
        <v>184</v>
      </c>
      <c r="B232" s="32" t="s">
        <v>6</v>
      </c>
      <c r="C232" s="32" t="s">
        <v>25</v>
      </c>
      <c r="D232" s="32" t="s">
        <v>26</v>
      </c>
      <c r="E232" s="32" t="s">
        <v>27</v>
      </c>
      <c r="F232" s="43">
        <v>1641896.51</v>
      </c>
      <c r="G232" s="43">
        <v>1437642.6</v>
      </c>
      <c r="H232" s="43">
        <v>1516122.45</v>
      </c>
      <c r="I232" s="40">
        <v>5400</v>
      </c>
      <c r="J232" s="5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16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19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</row>
    <row r="233" spans="1:78" s="34" customFormat="1" ht="18.75" x14ac:dyDescent="0.3">
      <c r="A233" s="42" t="s">
        <v>185</v>
      </c>
      <c r="B233" s="32" t="s">
        <v>6</v>
      </c>
      <c r="C233" s="32" t="s">
        <v>3</v>
      </c>
      <c r="D233" s="32" t="s">
        <v>26</v>
      </c>
      <c r="E233" s="32" t="s">
        <v>27</v>
      </c>
      <c r="F233" s="43">
        <v>5400</v>
      </c>
      <c r="G233" s="43">
        <v>5400</v>
      </c>
      <c r="H233" s="43">
        <v>5400</v>
      </c>
      <c r="I233" s="40">
        <v>5400</v>
      </c>
      <c r="J233" s="5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16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19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</row>
    <row r="234" spans="1:78" s="34" customFormat="1" ht="18.75" x14ac:dyDescent="0.3">
      <c r="A234" s="42" t="s">
        <v>46</v>
      </c>
      <c r="B234" s="32" t="s">
        <v>6</v>
      </c>
      <c r="C234" s="32" t="s">
        <v>3</v>
      </c>
      <c r="D234" s="32" t="s">
        <v>47</v>
      </c>
      <c r="E234" s="32" t="s">
        <v>27</v>
      </c>
      <c r="F234" s="43">
        <v>5400</v>
      </c>
      <c r="G234" s="43">
        <v>5400</v>
      </c>
      <c r="H234" s="43">
        <v>5400</v>
      </c>
      <c r="I234" s="40">
        <v>5400</v>
      </c>
      <c r="J234" s="5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16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19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</row>
    <row r="235" spans="1:78" s="34" customFormat="1" ht="37.5" x14ac:dyDescent="0.3">
      <c r="A235" s="42" t="s">
        <v>119</v>
      </c>
      <c r="B235" s="32" t="s">
        <v>6</v>
      </c>
      <c r="C235" s="32" t="s">
        <v>3</v>
      </c>
      <c r="D235" s="32" t="s">
        <v>120</v>
      </c>
      <c r="E235" s="32" t="s">
        <v>27</v>
      </c>
      <c r="F235" s="43">
        <v>5400</v>
      </c>
      <c r="G235" s="43">
        <v>5400</v>
      </c>
      <c r="H235" s="43">
        <v>5400</v>
      </c>
      <c r="I235" s="40">
        <v>0</v>
      </c>
      <c r="J235" s="5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16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19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</row>
    <row r="236" spans="1:78" s="34" customFormat="1" ht="37.5" x14ac:dyDescent="0.3">
      <c r="A236" s="42" t="s">
        <v>119</v>
      </c>
      <c r="B236" s="32" t="s">
        <v>6</v>
      </c>
      <c r="C236" s="32" t="s">
        <v>3</v>
      </c>
      <c r="D236" s="32" t="s">
        <v>120</v>
      </c>
      <c r="E236" s="32" t="s">
        <v>27</v>
      </c>
      <c r="F236" s="43">
        <v>5400</v>
      </c>
      <c r="G236" s="43">
        <v>5400</v>
      </c>
      <c r="H236" s="43">
        <v>5400</v>
      </c>
      <c r="I236" s="40">
        <v>0</v>
      </c>
      <c r="J236" s="5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16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19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</row>
    <row r="237" spans="1:78" s="34" customFormat="1" ht="37.5" x14ac:dyDescent="0.3">
      <c r="A237" s="42" t="s">
        <v>405</v>
      </c>
      <c r="B237" s="32" t="s">
        <v>6</v>
      </c>
      <c r="C237" s="32" t="s">
        <v>3</v>
      </c>
      <c r="D237" s="32" t="s">
        <v>127</v>
      </c>
      <c r="E237" s="32" t="s">
        <v>27</v>
      </c>
      <c r="F237" s="43">
        <v>0</v>
      </c>
      <c r="G237" s="43">
        <v>0</v>
      </c>
      <c r="H237" s="43">
        <v>0</v>
      </c>
      <c r="I237" s="40">
        <v>5400</v>
      </c>
      <c r="J237" s="5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16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19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</row>
    <row r="238" spans="1:78" s="34" customFormat="1" ht="56.25" x14ac:dyDescent="0.3">
      <c r="A238" s="42" t="s">
        <v>41</v>
      </c>
      <c r="B238" s="32" t="s">
        <v>6</v>
      </c>
      <c r="C238" s="32" t="s">
        <v>3</v>
      </c>
      <c r="D238" s="32" t="s">
        <v>127</v>
      </c>
      <c r="E238" s="32" t="s">
        <v>42</v>
      </c>
      <c r="F238" s="43">
        <v>0</v>
      </c>
      <c r="G238" s="43">
        <v>0</v>
      </c>
      <c r="H238" s="43">
        <v>0</v>
      </c>
      <c r="I238" s="40">
        <v>5400</v>
      </c>
      <c r="J238" s="5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16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19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</row>
    <row r="239" spans="1:78" s="34" customFormat="1" ht="112.5" x14ac:dyDescent="0.3">
      <c r="A239" s="42" t="s">
        <v>394</v>
      </c>
      <c r="B239" s="32" t="s">
        <v>6</v>
      </c>
      <c r="C239" s="32" t="s">
        <v>3</v>
      </c>
      <c r="D239" s="32" t="s">
        <v>395</v>
      </c>
      <c r="E239" s="32" t="s">
        <v>27</v>
      </c>
      <c r="F239" s="43">
        <v>5400</v>
      </c>
      <c r="G239" s="43">
        <v>5400</v>
      </c>
      <c r="H239" s="43">
        <v>5400</v>
      </c>
      <c r="I239" s="40">
        <v>74233.100000000006</v>
      </c>
      <c r="J239" s="5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16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19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</row>
    <row r="240" spans="1:78" s="34" customFormat="1" ht="56.25" x14ac:dyDescent="0.3">
      <c r="A240" s="42" t="s">
        <v>41</v>
      </c>
      <c r="B240" s="32" t="s">
        <v>6</v>
      </c>
      <c r="C240" s="32" t="s">
        <v>3</v>
      </c>
      <c r="D240" s="32" t="s">
        <v>395</v>
      </c>
      <c r="E240" s="32" t="s">
        <v>42</v>
      </c>
      <c r="F240" s="43">
        <v>5400</v>
      </c>
      <c r="G240" s="43">
        <v>5400</v>
      </c>
      <c r="H240" s="43">
        <v>5400</v>
      </c>
      <c r="I240" s="40">
        <v>74233.100000000006</v>
      </c>
      <c r="J240" s="5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16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19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</row>
    <row r="241" spans="1:78" s="34" customFormat="1" ht="18.75" x14ac:dyDescent="0.3">
      <c r="A241" s="42" t="s">
        <v>186</v>
      </c>
      <c r="B241" s="32" t="s">
        <v>6</v>
      </c>
      <c r="C241" s="32" t="s">
        <v>29</v>
      </c>
      <c r="D241" s="32" t="s">
        <v>26</v>
      </c>
      <c r="E241" s="32" t="s">
        <v>27</v>
      </c>
      <c r="F241" s="43">
        <v>108623.23</v>
      </c>
      <c r="G241" s="43">
        <v>74233.100000000006</v>
      </c>
      <c r="H241" s="43">
        <v>74233.100000000006</v>
      </c>
      <c r="I241" s="40">
        <v>74233.100000000006</v>
      </c>
      <c r="J241" s="5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16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19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</row>
    <row r="242" spans="1:78" s="34" customFormat="1" ht="18.75" x14ac:dyDescent="0.3">
      <c r="A242" s="42" t="s">
        <v>46</v>
      </c>
      <c r="B242" s="32" t="s">
        <v>6</v>
      </c>
      <c r="C242" s="32" t="s">
        <v>29</v>
      </c>
      <c r="D242" s="32" t="s">
        <v>47</v>
      </c>
      <c r="E242" s="32" t="s">
        <v>27</v>
      </c>
      <c r="F242" s="43">
        <v>108623.23</v>
      </c>
      <c r="G242" s="43">
        <v>74233.100000000006</v>
      </c>
      <c r="H242" s="43">
        <v>74233.100000000006</v>
      </c>
      <c r="I242" s="40">
        <v>74233.100000000006</v>
      </c>
      <c r="J242" s="5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16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19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</row>
    <row r="243" spans="1:78" s="34" customFormat="1" ht="37.5" x14ac:dyDescent="0.3">
      <c r="A243" s="42" t="s">
        <v>119</v>
      </c>
      <c r="B243" s="32" t="s">
        <v>6</v>
      </c>
      <c r="C243" s="32" t="s">
        <v>29</v>
      </c>
      <c r="D243" s="32" t="s">
        <v>120</v>
      </c>
      <c r="E243" s="32" t="s">
        <v>27</v>
      </c>
      <c r="F243" s="43">
        <v>108623.23</v>
      </c>
      <c r="G243" s="43">
        <v>74233.100000000006</v>
      </c>
      <c r="H243" s="43">
        <v>74233.100000000006</v>
      </c>
      <c r="I243" s="40">
        <v>74233.100000000006</v>
      </c>
      <c r="J243" s="5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16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19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</row>
    <row r="244" spans="1:78" s="34" customFormat="1" ht="37.5" x14ac:dyDescent="0.3">
      <c r="A244" s="42" t="s">
        <v>119</v>
      </c>
      <c r="B244" s="32" t="s">
        <v>6</v>
      </c>
      <c r="C244" s="32" t="s">
        <v>29</v>
      </c>
      <c r="D244" s="32" t="s">
        <v>120</v>
      </c>
      <c r="E244" s="32" t="s">
        <v>27</v>
      </c>
      <c r="F244" s="43">
        <v>108623.23</v>
      </c>
      <c r="G244" s="43">
        <v>74233.100000000006</v>
      </c>
      <c r="H244" s="43">
        <v>74233.100000000006</v>
      </c>
      <c r="I244" s="40">
        <v>74233.100000000006</v>
      </c>
      <c r="J244" s="5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16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19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</row>
    <row r="245" spans="1:78" s="34" customFormat="1" ht="37.5" x14ac:dyDescent="0.3">
      <c r="A245" s="42" t="s">
        <v>187</v>
      </c>
      <c r="B245" s="32" t="s">
        <v>6</v>
      </c>
      <c r="C245" s="32" t="s">
        <v>29</v>
      </c>
      <c r="D245" s="32" t="s">
        <v>188</v>
      </c>
      <c r="E245" s="32" t="s">
        <v>27</v>
      </c>
      <c r="F245" s="43">
        <v>108623.23</v>
      </c>
      <c r="G245" s="43">
        <v>74233.100000000006</v>
      </c>
      <c r="H245" s="43">
        <v>74233.100000000006</v>
      </c>
      <c r="I245" s="40">
        <v>0</v>
      </c>
      <c r="J245" s="5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16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19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</row>
    <row r="246" spans="1:78" s="34" customFormat="1" ht="56.25" x14ac:dyDescent="0.3">
      <c r="A246" s="42" t="s">
        <v>41</v>
      </c>
      <c r="B246" s="32" t="s">
        <v>6</v>
      </c>
      <c r="C246" s="32" t="s">
        <v>29</v>
      </c>
      <c r="D246" s="32" t="s">
        <v>188</v>
      </c>
      <c r="E246" s="32" t="s">
        <v>42</v>
      </c>
      <c r="F246" s="43">
        <v>108030.12</v>
      </c>
      <c r="G246" s="43">
        <v>74233.100000000006</v>
      </c>
      <c r="H246" s="43">
        <v>74233.100000000006</v>
      </c>
      <c r="I246" s="40">
        <v>416082.98</v>
      </c>
      <c r="J246" s="5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16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19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</row>
    <row r="247" spans="1:78" s="34" customFormat="1" ht="56.25" x14ac:dyDescent="0.3">
      <c r="A247" s="42" t="s">
        <v>331</v>
      </c>
      <c r="B247" s="32" t="s">
        <v>6</v>
      </c>
      <c r="C247" s="32" t="s">
        <v>29</v>
      </c>
      <c r="D247" s="32" t="s">
        <v>188</v>
      </c>
      <c r="E247" s="32" t="s">
        <v>332</v>
      </c>
      <c r="F247" s="43">
        <v>593.11</v>
      </c>
      <c r="G247" s="43">
        <v>0</v>
      </c>
      <c r="H247" s="43">
        <v>0</v>
      </c>
      <c r="I247" s="40">
        <v>226582.98</v>
      </c>
      <c r="J247" s="5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16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19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</row>
    <row r="248" spans="1:78" s="34" customFormat="1" ht="18.75" x14ac:dyDescent="0.3">
      <c r="A248" s="42" t="s">
        <v>189</v>
      </c>
      <c r="B248" s="32" t="s">
        <v>6</v>
      </c>
      <c r="C248" s="32" t="s">
        <v>9</v>
      </c>
      <c r="D248" s="32" t="s">
        <v>26</v>
      </c>
      <c r="E248" s="32" t="s">
        <v>27</v>
      </c>
      <c r="F248" s="43">
        <v>514466.73</v>
      </c>
      <c r="G248" s="43">
        <v>537603.13</v>
      </c>
      <c r="H248" s="43">
        <v>416082.98</v>
      </c>
      <c r="I248" s="40">
        <v>226582.98</v>
      </c>
      <c r="J248" s="5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16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19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</row>
    <row r="249" spans="1:78" s="34" customFormat="1" ht="56.25" x14ac:dyDescent="0.3">
      <c r="A249" s="42" t="s">
        <v>190</v>
      </c>
      <c r="B249" s="32" t="s">
        <v>6</v>
      </c>
      <c r="C249" s="32" t="s">
        <v>9</v>
      </c>
      <c r="D249" s="32" t="s">
        <v>191</v>
      </c>
      <c r="E249" s="32" t="s">
        <v>27</v>
      </c>
      <c r="F249" s="43">
        <v>220931.59</v>
      </c>
      <c r="G249" s="43">
        <v>212103.13</v>
      </c>
      <c r="H249" s="43">
        <v>226582.98</v>
      </c>
      <c r="I249" s="40">
        <v>226582.98</v>
      </c>
      <c r="J249" s="5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16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19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</row>
    <row r="250" spans="1:78" s="34" customFormat="1" ht="37.5" x14ac:dyDescent="0.3">
      <c r="A250" s="42" t="s">
        <v>417</v>
      </c>
      <c r="B250" s="32" t="s">
        <v>6</v>
      </c>
      <c r="C250" s="32" t="s">
        <v>9</v>
      </c>
      <c r="D250" s="32" t="s">
        <v>418</v>
      </c>
      <c r="E250" s="32" t="s">
        <v>27</v>
      </c>
      <c r="F250" s="43">
        <v>220931.59</v>
      </c>
      <c r="G250" s="43">
        <v>212103.13</v>
      </c>
      <c r="H250" s="43">
        <v>226582.98</v>
      </c>
      <c r="I250" s="40">
        <v>226582.98</v>
      </c>
      <c r="J250" s="5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16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19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</row>
    <row r="251" spans="1:78" s="34" customFormat="1" ht="37.5" x14ac:dyDescent="0.3">
      <c r="A251" s="42" t="s">
        <v>192</v>
      </c>
      <c r="B251" s="32" t="s">
        <v>6</v>
      </c>
      <c r="C251" s="32" t="s">
        <v>9</v>
      </c>
      <c r="D251" s="32" t="s">
        <v>368</v>
      </c>
      <c r="E251" s="32" t="s">
        <v>27</v>
      </c>
      <c r="F251" s="43">
        <v>220931.59</v>
      </c>
      <c r="G251" s="43">
        <v>212103.13</v>
      </c>
      <c r="H251" s="43">
        <v>226582.98</v>
      </c>
      <c r="I251" s="40">
        <v>0</v>
      </c>
      <c r="J251" s="5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16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19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</row>
    <row r="252" spans="1:78" s="34" customFormat="1" ht="56.25" x14ac:dyDescent="0.3">
      <c r="A252" s="42" t="s">
        <v>41</v>
      </c>
      <c r="B252" s="32" t="s">
        <v>6</v>
      </c>
      <c r="C252" s="32" t="s">
        <v>9</v>
      </c>
      <c r="D252" s="32" t="s">
        <v>368</v>
      </c>
      <c r="E252" s="32" t="s">
        <v>42</v>
      </c>
      <c r="F252" s="43">
        <v>220931.59</v>
      </c>
      <c r="G252" s="43">
        <v>212103.13</v>
      </c>
      <c r="H252" s="43">
        <v>226582.98</v>
      </c>
      <c r="I252" s="40">
        <v>0</v>
      </c>
      <c r="J252" s="5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16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19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</row>
    <row r="253" spans="1:78" s="34" customFormat="1" ht="37.5" x14ac:dyDescent="0.3">
      <c r="A253" s="42" t="s">
        <v>417</v>
      </c>
      <c r="B253" s="32" t="s">
        <v>6</v>
      </c>
      <c r="C253" s="32" t="s">
        <v>9</v>
      </c>
      <c r="D253" s="32" t="s">
        <v>419</v>
      </c>
      <c r="E253" s="32" t="s">
        <v>27</v>
      </c>
      <c r="F253" s="43">
        <v>0</v>
      </c>
      <c r="G253" s="43">
        <v>0</v>
      </c>
      <c r="H253" s="43">
        <v>0</v>
      </c>
      <c r="I253" s="40">
        <v>0</v>
      </c>
      <c r="J253" s="5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16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19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</row>
    <row r="254" spans="1:78" s="34" customFormat="1" ht="37.5" x14ac:dyDescent="0.3">
      <c r="A254" s="42" t="s">
        <v>192</v>
      </c>
      <c r="B254" s="32" t="s">
        <v>6</v>
      </c>
      <c r="C254" s="32" t="s">
        <v>9</v>
      </c>
      <c r="D254" s="32" t="s">
        <v>420</v>
      </c>
      <c r="E254" s="32" t="s">
        <v>27</v>
      </c>
      <c r="F254" s="43">
        <v>0</v>
      </c>
      <c r="G254" s="43">
        <v>0</v>
      </c>
      <c r="H254" s="43">
        <v>0</v>
      </c>
      <c r="I254" s="40">
        <v>0</v>
      </c>
      <c r="J254" s="5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16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19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</row>
    <row r="255" spans="1:78" s="34" customFormat="1" ht="56.25" x14ac:dyDescent="0.3">
      <c r="A255" s="42" t="s">
        <v>41</v>
      </c>
      <c r="B255" s="32" t="s">
        <v>6</v>
      </c>
      <c r="C255" s="32" t="s">
        <v>9</v>
      </c>
      <c r="D255" s="32" t="s">
        <v>420</v>
      </c>
      <c r="E255" s="32" t="s">
        <v>42</v>
      </c>
      <c r="F255" s="43">
        <v>0</v>
      </c>
      <c r="G255" s="43">
        <v>0</v>
      </c>
      <c r="H255" s="43">
        <v>0</v>
      </c>
      <c r="I255" s="40">
        <v>0</v>
      </c>
      <c r="J255" s="5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16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19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</row>
    <row r="256" spans="1:78" s="34" customFormat="1" ht="56.25" x14ac:dyDescent="0.3">
      <c r="A256" s="42" t="s">
        <v>143</v>
      </c>
      <c r="B256" s="32" t="s">
        <v>6</v>
      </c>
      <c r="C256" s="32" t="s">
        <v>9</v>
      </c>
      <c r="D256" s="32" t="s">
        <v>144</v>
      </c>
      <c r="E256" s="32" t="s">
        <v>27</v>
      </c>
      <c r="F256" s="43">
        <v>0</v>
      </c>
      <c r="G256" s="43">
        <v>0</v>
      </c>
      <c r="H256" s="43">
        <v>0</v>
      </c>
      <c r="I256" s="40">
        <v>0</v>
      </c>
      <c r="J256" s="5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16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19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</row>
    <row r="257" spans="1:78" s="34" customFormat="1" ht="37.5" x14ac:dyDescent="0.3">
      <c r="A257" s="42" t="s">
        <v>155</v>
      </c>
      <c r="B257" s="32" t="s">
        <v>6</v>
      </c>
      <c r="C257" s="32" t="s">
        <v>9</v>
      </c>
      <c r="D257" s="32" t="s">
        <v>156</v>
      </c>
      <c r="E257" s="32" t="s">
        <v>27</v>
      </c>
      <c r="F257" s="43">
        <v>0</v>
      </c>
      <c r="G257" s="43">
        <v>0</v>
      </c>
      <c r="H257" s="43">
        <v>0</v>
      </c>
      <c r="I257" s="40">
        <v>0</v>
      </c>
      <c r="J257" s="5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16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19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</row>
    <row r="258" spans="1:78" s="34" customFormat="1" ht="56.25" x14ac:dyDescent="0.3">
      <c r="A258" s="42" t="s">
        <v>159</v>
      </c>
      <c r="B258" s="32" t="s">
        <v>6</v>
      </c>
      <c r="C258" s="32" t="s">
        <v>9</v>
      </c>
      <c r="D258" s="32" t="s">
        <v>160</v>
      </c>
      <c r="E258" s="32" t="s">
        <v>27</v>
      </c>
      <c r="F258" s="43">
        <v>0</v>
      </c>
      <c r="G258" s="43">
        <v>0</v>
      </c>
      <c r="H258" s="43">
        <v>0</v>
      </c>
      <c r="I258" s="40">
        <v>144500</v>
      </c>
      <c r="J258" s="5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16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19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</row>
    <row r="259" spans="1:78" s="34" customFormat="1" ht="56.25" x14ac:dyDescent="0.3">
      <c r="A259" s="42" t="s">
        <v>117</v>
      </c>
      <c r="B259" s="32" t="s">
        <v>6</v>
      </c>
      <c r="C259" s="32" t="s">
        <v>9</v>
      </c>
      <c r="D259" s="32" t="s">
        <v>160</v>
      </c>
      <c r="E259" s="32" t="s">
        <v>118</v>
      </c>
      <c r="F259" s="43">
        <v>0</v>
      </c>
      <c r="G259" s="43">
        <v>0</v>
      </c>
      <c r="H259" s="43">
        <v>0</v>
      </c>
      <c r="I259" s="40">
        <v>144500</v>
      </c>
      <c r="J259" s="5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16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19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</row>
    <row r="260" spans="1:78" s="34" customFormat="1" ht="75" x14ac:dyDescent="0.3">
      <c r="A260" s="42" t="s">
        <v>406</v>
      </c>
      <c r="B260" s="32" t="s">
        <v>6</v>
      </c>
      <c r="C260" s="32" t="s">
        <v>9</v>
      </c>
      <c r="D260" s="32" t="s">
        <v>407</v>
      </c>
      <c r="E260" s="32" t="s">
        <v>27</v>
      </c>
      <c r="F260" s="43">
        <v>145500</v>
      </c>
      <c r="G260" s="43">
        <v>280500</v>
      </c>
      <c r="H260" s="43">
        <v>144500</v>
      </c>
      <c r="I260" s="40">
        <v>144500</v>
      </c>
      <c r="J260" s="5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16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19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</row>
    <row r="261" spans="1:78" s="34" customFormat="1" ht="37.5" x14ac:dyDescent="0.3">
      <c r="A261" s="42" t="s">
        <v>426</v>
      </c>
      <c r="B261" s="32" t="s">
        <v>6</v>
      </c>
      <c r="C261" s="32" t="s">
        <v>9</v>
      </c>
      <c r="D261" s="32" t="s">
        <v>427</v>
      </c>
      <c r="E261" s="32" t="s">
        <v>27</v>
      </c>
      <c r="F261" s="43">
        <v>145500</v>
      </c>
      <c r="G261" s="43">
        <v>280500</v>
      </c>
      <c r="H261" s="43">
        <v>144500</v>
      </c>
      <c r="I261" s="40">
        <v>144500</v>
      </c>
      <c r="J261" s="5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16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19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</row>
    <row r="262" spans="1:78" s="34" customFormat="1" ht="37.5" x14ac:dyDescent="0.3">
      <c r="A262" s="42" t="s">
        <v>421</v>
      </c>
      <c r="B262" s="32" t="s">
        <v>6</v>
      </c>
      <c r="C262" s="32" t="s">
        <v>9</v>
      </c>
      <c r="D262" s="32" t="s">
        <v>431</v>
      </c>
      <c r="E262" s="32" t="s">
        <v>27</v>
      </c>
      <c r="F262" s="43">
        <v>145500</v>
      </c>
      <c r="G262" s="43">
        <v>280500</v>
      </c>
      <c r="H262" s="43">
        <v>144500</v>
      </c>
      <c r="I262" s="40">
        <v>0</v>
      </c>
      <c r="J262" s="5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16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19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</row>
    <row r="263" spans="1:78" s="34" customFormat="1" ht="56.25" x14ac:dyDescent="0.3">
      <c r="A263" s="42" t="s">
        <v>41</v>
      </c>
      <c r="B263" s="32" t="s">
        <v>6</v>
      </c>
      <c r="C263" s="32" t="s">
        <v>9</v>
      </c>
      <c r="D263" s="32" t="s">
        <v>431</v>
      </c>
      <c r="E263" s="32" t="s">
        <v>42</v>
      </c>
      <c r="F263" s="43">
        <v>145500</v>
      </c>
      <c r="G263" s="43">
        <v>280500</v>
      </c>
      <c r="H263" s="43">
        <v>144500</v>
      </c>
      <c r="I263" s="40">
        <v>0</v>
      </c>
      <c r="J263" s="5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16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19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</row>
    <row r="264" spans="1:78" s="34" customFormat="1" ht="37.5" x14ac:dyDescent="0.3">
      <c r="A264" s="42" t="s">
        <v>410</v>
      </c>
      <c r="B264" s="32" t="s">
        <v>6</v>
      </c>
      <c r="C264" s="32" t="s">
        <v>9</v>
      </c>
      <c r="D264" s="32" t="s">
        <v>429</v>
      </c>
      <c r="E264" s="32" t="s">
        <v>27</v>
      </c>
      <c r="F264" s="43">
        <v>0</v>
      </c>
      <c r="G264" s="43">
        <v>0</v>
      </c>
      <c r="H264" s="43">
        <v>0</v>
      </c>
      <c r="I264" s="40">
        <v>45000</v>
      </c>
      <c r="J264" s="5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16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19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</row>
    <row r="265" spans="1:78" s="34" customFormat="1" ht="56.25" x14ac:dyDescent="0.3">
      <c r="A265" s="42" t="s">
        <v>41</v>
      </c>
      <c r="B265" s="32" t="s">
        <v>6</v>
      </c>
      <c r="C265" s="32" t="s">
        <v>9</v>
      </c>
      <c r="D265" s="32" t="s">
        <v>429</v>
      </c>
      <c r="E265" s="32" t="s">
        <v>42</v>
      </c>
      <c r="F265" s="43">
        <v>0</v>
      </c>
      <c r="G265" s="43">
        <v>0</v>
      </c>
      <c r="H265" s="43">
        <v>0</v>
      </c>
      <c r="I265" s="40">
        <v>45000</v>
      </c>
      <c r="J265" s="5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16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19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</row>
    <row r="266" spans="1:78" s="34" customFormat="1" ht="18.75" x14ac:dyDescent="0.3">
      <c r="A266" s="42" t="s">
        <v>422</v>
      </c>
      <c r="B266" s="32" t="s">
        <v>6</v>
      </c>
      <c r="C266" s="32" t="s">
        <v>9</v>
      </c>
      <c r="D266" s="32" t="s">
        <v>423</v>
      </c>
      <c r="E266" s="32" t="s">
        <v>27</v>
      </c>
      <c r="F266" s="43">
        <v>0</v>
      </c>
      <c r="G266" s="43">
        <v>0</v>
      </c>
      <c r="H266" s="43">
        <v>0</v>
      </c>
      <c r="I266" s="40">
        <v>45000</v>
      </c>
      <c r="J266" s="5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16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19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</row>
    <row r="267" spans="1:78" s="34" customFormat="1" ht="56.25" x14ac:dyDescent="0.3">
      <c r="A267" s="42" t="s">
        <v>41</v>
      </c>
      <c r="B267" s="32" t="s">
        <v>6</v>
      </c>
      <c r="C267" s="32" t="s">
        <v>9</v>
      </c>
      <c r="D267" s="32" t="s">
        <v>423</v>
      </c>
      <c r="E267" s="32" t="s">
        <v>42</v>
      </c>
      <c r="F267" s="43">
        <v>0</v>
      </c>
      <c r="G267" s="43">
        <v>0</v>
      </c>
      <c r="H267" s="43">
        <v>0</v>
      </c>
      <c r="I267" s="40">
        <v>45000</v>
      </c>
      <c r="J267" s="5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16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19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</row>
    <row r="268" spans="1:78" s="34" customFormat="1" ht="18.75" x14ac:dyDescent="0.3">
      <c r="A268" s="42" t="s">
        <v>46</v>
      </c>
      <c r="B268" s="32" t="s">
        <v>6</v>
      </c>
      <c r="C268" s="32" t="s">
        <v>9</v>
      </c>
      <c r="D268" s="32" t="s">
        <v>47</v>
      </c>
      <c r="E268" s="32" t="s">
        <v>27</v>
      </c>
      <c r="F268" s="43">
        <v>137956.9</v>
      </c>
      <c r="G268" s="43">
        <v>45000</v>
      </c>
      <c r="H268" s="43">
        <v>45000</v>
      </c>
      <c r="I268" s="40">
        <v>45000</v>
      </c>
      <c r="J268" s="5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16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19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</row>
    <row r="269" spans="1:78" s="34" customFormat="1" ht="37.5" x14ac:dyDescent="0.3">
      <c r="A269" s="42" t="s">
        <v>119</v>
      </c>
      <c r="B269" s="32" t="s">
        <v>6</v>
      </c>
      <c r="C269" s="32" t="s">
        <v>9</v>
      </c>
      <c r="D269" s="32" t="s">
        <v>120</v>
      </c>
      <c r="E269" s="32" t="s">
        <v>27</v>
      </c>
      <c r="F269" s="43">
        <v>137956.9</v>
      </c>
      <c r="G269" s="43">
        <v>45000</v>
      </c>
      <c r="H269" s="43">
        <v>45000</v>
      </c>
      <c r="I269" s="40">
        <v>0</v>
      </c>
      <c r="J269" s="5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16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19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</row>
    <row r="270" spans="1:78" s="34" customFormat="1" ht="37.5" x14ac:dyDescent="0.3">
      <c r="A270" s="42" t="s">
        <v>119</v>
      </c>
      <c r="B270" s="32" t="s">
        <v>6</v>
      </c>
      <c r="C270" s="32" t="s">
        <v>9</v>
      </c>
      <c r="D270" s="32" t="s">
        <v>120</v>
      </c>
      <c r="E270" s="32" t="s">
        <v>27</v>
      </c>
      <c r="F270" s="43">
        <v>137956.9</v>
      </c>
      <c r="G270" s="43">
        <v>45000</v>
      </c>
      <c r="H270" s="43">
        <v>45000</v>
      </c>
      <c r="I270" s="40">
        <v>0</v>
      </c>
      <c r="J270" s="5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16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19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</row>
    <row r="271" spans="1:78" s="34" customFormat="1" ht="37.5" x14ac:dyDescent="0.3">
      <c r="A271" s="42" t="s">
        <v>123</v>
      </c>
      <c r="B271" s="32" t="s">
        <v>6</v>
      </c>
      <c r="C271" s="32" t="s">
        <v>9</v>
      </c>
      <c r="D271" s="32" t="s">
        <v>124</v>
      </c>
      <c r="E271" s="32" t="s">
        <v>27</v>
      </c>
      <c r="F271" s="43">
        <v>137956.9</v>
      </c>
      <c r="G271" s="43">
        <v>45000</v>
      </c>
      <c r="H271" s="43">
        <v>45000</v>
      </c>
      <c r="I271" s="40">
        <v>1020406.37</v>
      </c>
      <c r="J271" s="5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16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19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</row>
    <row r="272" spans="1:78" s="34" customFormat="1" ht="56.25" x14ac:dyDescent="0.3">
      <c r="A272" s="42" t="s">
        <v>41</v>
      </c>
      <c r="B272" s="32" t="s">
        <v>6</v>
      </c>
      <c r="C272" s="32" t="s">
        <v>9</v>
      </c>
      <c r="D272" s="32" t="s">
        <v>124</v>
      </c>
      <c r="E272" s="32" t="s">
        <v>42</v>
      </c>
      <c r="F272" s="43">
        <v>137956.9</v>
      </c>
      <c r="G272" s="43">
        <v>45000</v>
      </c>
      <c r="H272" s="43">
        <v>45000</v>
      </c>
      <c r="I272" s="40">
        <v>1020406.37</v>
      </c>
      <c r="J272" s="5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16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19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</row>
    <row r="273" spans="1:78" s="34" customFormat="1" ht="56.25" x14ac:dyDescent="0.3">
      <c r="A273" s="42" t="s">
        <v>369</v>
      </c>
      <c r="B273" s="32" t="s">
        <v>6</v>
      </c>
      <c r="C273" s="32" t="s">
        <v>9</v>
      </c>
      <c r="D273" s="32" t="s">
        <v>370</v>
      </c>
      <c r="E273" s="32" t="s">
        <v>27</v>
      </c>
      <c r="F273" s="43">
        <v>10078.24</v>
      </c>
      <c r="G273" s="43">
        <v>0</v>
      </c>
      <c r="H273" s="43">
        <v>0</v>
      </c>
      <c r="I273" s="40">
        <v>177821.55</v>
      </c>
      <c r="J273" s="5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16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19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</row>
    <row r="274" spans="1:78" s="34" customFormat="1" ht="56.25" x14ac:dyDescent="0.3">
      <c r="A274" s="42" t="s">
        <v>41</v>
      </c>
      <c r="B274" s="32" t="s">
        <v>6</v>
      </c>
      <c r="C274" s="32" t="s">
        <v>9</v>
      </c>
      <c r="D274" s="32" t="s">
        <v>370</v>
      </c>
      <c r="E274" s="32" t="s">
        <v>42</v>
      </c>
      <c r="F274" s="43">
        <v>10078.24</v>
      </c>
      <c r="G274" s="43">
        <v>0</v>
      </c>
      <c r="H274" s="43">
        <v>0</v>
      </c>
      <c r="I274" s="40">
        <v>177821.55</v>
      </c>
      <c r="J274" s="5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16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19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</row>
    <row r="275" spans="1:78" s="34" customFormat="1" ht="37.5" x14ac:dyDescent="0.3">
      <c r="A275" s="42" t="s">
        <v>193</v>
      </c>
      <c r="B275" s="32" t="s">
        <v>6</v>
      </c>
      <c r="C275" s="32" t="s">
        <v>6</v>
      </c>
      <c r="D275" s="32" t="s">
        <v>26</v>
      </c>
      <c r="E275" s="32" t="s">
        <v>27</v>
      </c>
      <c r="F275" s="43">
        <v>1013406.55</v>
      </c>
      <c r="G275" s="43">
        <v>820406.37</v>
      </c>
      <c r="H275" s="43">
        <v>1020406.37</v>
      </c>
      <c r="I275" s="40">
        <v>133138.14000000001</v>
      </c>
      <c r="J275" s="5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16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19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</row>
    <row r="276" spans="1:78" s="34" customFormat="1" ht="18.75" x14ac:dyDescent="0.3">
      <c r="A276" s="42" t="s">
        <v>46</v>
      </c>
      <c r="B276" s="32" t="s">
        <v>6</v>
      </c>
      <c r="C276" s="32" t="s">
        <v>6</v>
      </c>
      <c r="D276" s="32" t="s">
        <v>47</v>
      </c>
      <c r="E276" s="32" t="s">
        <v>27</v>
      </c>
      <c r="F276" s="43">
        <v>1013406.55</v>
      </c>
      <c r="G276" s="43">
        <v>820406.37</v>
      </c>
      <c r="H276" s="43">
        <v>1020406.37</v>
      </c>
      <c r="I276" s="40">
        <v>97307.85</v>
      </c>
      <c r="J276" s="5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16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19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</row>
    <row r="277" spans="1:78" s="34" customFormat="1" ht="37.5" x14ac:dyDescent="0.3">
      <c r="A277" s="42" t="s">
        <v>48</v>
      </c>
      <c r="B277" s="32" t="s">
        <v>6</v>
      </c>
      <c r="C277" s="32" t="s">
        <v>6</v>
      </c>
      <c r="D277" s="32" t="s">
        <v>49</v>
      </c>
      <c r="E277" s="32" t="s">
        <v>27</v>
      </c>
      <c r="F277" s="43">
        <v>180164.68</v>
      </c>
      <c r="G277" s="43">
        <v>177821.55</v>
      </c>
      <c r="H277" s="43">
        <v>177821.55</v>
      </c>
      <c r="I277" s="40">
        <v>29385.73</v>
      </c>
      <c r="J277" s="5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16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19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</row>
    <row r="278" spans="1:78" s="34" customFormat="1" ht="37.5" x14ac:dyDescent="0.3">
      <c r="A278" s="42" t="s">
        <v>50</v>
      </c>
      <c r="B278" s="32" t="s">
        <v>6</v>
      </c>
      <c r="C278" s="32" t="s">
        <v>6</v>
      </c>
      <c r="D278" s="32" t="s">
        <v>12</v>
      </c>
      <c r="E278" s="32" t="s">
        <v>27</v>
      </c>
      <c r="F278" s="43">
        <v>128889.07</v>
      </c>
      <c r="G278" s="43">
        <v>133138.14000000001</v>
      </c>
      <c r="H278" s="43">
        <v>133138.14000000001</v>
      </c>
      <c r="I278" s="40">
        <v>44683.41</v>
      </c>
      <c r="J278" s="5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16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19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</row>
    <row r="279" spans="1:78" s="34" customFormat="1" ht="112.5" x14ac:dyDescent="0.3">
      <c r="A279" s="42" t="s">
        <v>32</v>
      </c>
      <c r="B279" s="32" t="s">
        <v>6</v>
      </c>
      <c r="C279" s="32" t="s">
        <v>6</v>
      </c>
      <c r="D279" s="32" t="s">
        <v>12</v>
      </c>
      <c r="E279" s="32" t="s">
        <v>33</v>
      </c>
      <c r="F279" s="43">
        <v>93058.78</v>
      </c>
      <c r="G279" s="43">
        <v>97307.85</v>
      </c>
      <c r="H279" s="43">
        <v>97307.85</v>
      </c>
      <c r="I279" s="40">
        <v>41272.11</v>
      </c>
      <c r="J279" s="5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16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19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</row>
    <row r="280" spans="1:78" s="34" customFormat="1" ht="56.25" x14ac:dyDescent="0.3">
      <c r="A280" s="42" t="s">
        <v>41</v>
      </c>
      <c r="B280" s="32" t="s">
        <v>6</v>
      </c>
      <c r="C280" s="32" t="s">
        <v>6</v>
      </c>
      <c r="D280" s="32" t="s">
        <v>12</v>
      </c>
      <c r="E280" s="32" t="s">
        <v>42</v>
      </c>
      <c r="F280" s="43">
        <v>6444.56</v>
      </c>
      <c r="G280" s="43">
        <v>6444.56</v>
      </c>
      <c r="H280" s="43">
        <v>6444.56</v>
      </c>
      <c r="I280" s="40">
        <v>3397</v>
      </c>
      <c r="J280" s="5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16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19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</row>
    <row r="281" spans="1:78" s="34" customFormat="1" ht="18.75" x14ac:dyDescent="0.3">
      <c r="A281" s="42" t="s">
        <v>43</v>
      </c>
      <c r="B281" s="32" t="s">
        <v>6</v>
      </c>
      <c r="C281" s="32" t="s">
        <v>6</v>
      </c>
      <c r="D281" s="32" t="s">
        <v>12</v>
      </c>
      <c r="E281" s="32" t="s">
        <v>44</v>
      </c>
      <c r="F281" s="43">
        <v>29385.73</v>
      </c>
      <c r="G281" s="43">
        <v>29385.73</v>
      </c>
      <c r="H281" s="43">
        <v>29385.73</v>
      </c>
      <c r="I281" s="40">
        <v>14.3</v>
      </c>
      <c r="J281" s="5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16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19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</row>
    <row r="282" spans="1:78" s="34" customFormat="1" ht="37.5" x14ac:dyDescent="0.3">
      <c r="A282" s="42" t="s">
        <v>113</v>
      </c>
      <c r="B282" s="32" t="s">
        <v>6</v>
      </c>
      <c r="C282" s="32" t="s">
        <v>6</v>
      </c>
      <c r="D282" s="32" t="s">
        <v>114</v>
      </c>
      <c r="E282" s="32" t="s">
        <v>27</v>
      </c>
      <c r="F282" s="43">
        <v>51275.61</v>
      </c>
      <c r="G282" s="43">
        <v>44683.41</v>
      </c>
      <c r="H282" s="43">
        <v>44683.41</v>
      </c>
      <c r="I282" s="40">
        <v>842584.82</v>
      </c>
      <c r="J282" s="5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16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19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</row>
    <row r="283" spans="1:78" s="34" customFormat="1" ht="112.5" x14ac:dyDescent="0.3">
      <c r="A283" s="42" t="s">
        <v>32</v>
      </c>
      <c r="B283" s="32" t="s">
        <v>6</v>
      </c>
      <c r="C283" s="32" t="s">
        <v>6</v>
      </c>
      <c r="D283" s="32" t="s">
        <v>114</v>
      </c>
      <c r="E283" s="32" t="s">
        <v>33</v>
      </c>
      <c r="F283" s="43">
        <v>47864.31</v>
      </c>
      <c r="G283" s="43">
        <v>41272.11</v>
      </c>
      <c r="H283" s="43">
        <v>41272.11</v>
      </c>
      <c r="I283" s="40">
        <v>842584.82</v>
      </c>
      <c r="J283" s="5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16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19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</row>
    <row r="284" spans="1:78" s="34" customFormat="1" ht="56.25" x14ac:dyDescent="0.3">
      <c r="A284" s="42" t="s">
        <v>41</v>
      </c>
      <c r="B284" s="32" t="s">
        <v>6</v>
      </c>
      <c r="C284" s="32" t="s">
        <v>6</v>
      </c>
      <c r="D284" s="32" t="s">
        <v>114</v>
      </c>
      <c r="E284" s="32" t="s">
        <v>42</v>
      </c>
      <c r="F284" s="43">
        <v>3181.45</v>
      </c>
      <c r="G284" s="43">
        <v>3397</v>
      </c>
      <c r="H284" s="43">
        <v>3397</v>
      </c>
      <c r="I284" s="40">
        <v>733822.79</v>
      </c>
      <c r="J284" s="5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16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19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</row>
    <row r="285" spans="1:78" s="34" customFormat="1" ht="18.75" x14ac:dyDescent="0.3">
      <c r="A285" s="42" t="s">
        <v>43</v>
      </c>
      <c r="B285" s="32" t="s">
        <v>6</v>
      </c>
      <c r="C285" s="32" t="s">
        <v>6</v>
      </c>
      <c r="D285" s="32" t="s">
        <v>114</v>
      </c>
      <c r="E285" s="32" t="s">
        <v>44</v>
      </c>
      <c r="F285" s="43">
        <v>229.85</v>
      </c>
      <c r="G285" s="43">
        <v>14.3</v>
      </c>
      <c r="H285" s="43">
        <v>14.3</v>
      </c>
      <c r="I285" s="40">
        <v>733822.79</v>
      </c>
      <c r="J285" s="5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16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19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</row>
    <row r="286" spans="1:78" s="34" customFormat="1" ht="37.5" x14ac:dyDescent="0.3">
      <c r="A286" s="42" t="s">
        <v>119</v>
      </c>
      <c r="B286" s="32" t="s">
        <v>6</v>
      </c>
      <c r="C286" s="32" t="s">
        <v>6</v>
      </c>
      <c r="D286" s="32" t="s">
        <v>120</v>
      </c>
      <c r="E286" s="32" t="s">
        <v>27</v>
      </c>
      <c r="F286" s="43">
        <v>833241.87</v>
      </c>
      <c r="G286" s="43">
        <v>642584.81999999995</v>
      </c>
      <c r="H286" s="43">
        <v>842584.82</v>
      </c>
      <c r="I286" s="40">
        <v>90666.2</v>
      </c>
      <c r="J286" s="5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16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19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</row>
    <row r="287" spans="1:78" s="34" customFormat="1" ht="37.5" x14ac:dyDescent="0.3">
      <c r="A287" s="42" t="s">
        <v>119</v>
      </c>
      <c r="B287" s="32" t="s">
        <v>6</v>
      </c>
      <c r="C287" s="32" t="s">
        <v>6</v>
      </c>
      <c r="D287" s="32" t="s">
        <v>120</v>
      </c>
      <c r="E287" s="32" t="s">
        <v>27</v>
      </c>
      <c r="F287" s="43">
        <v>833241.87</v>
      </c>
      <c r="G287" s="43">
        <v>642584.81999999995</v>
      </c>
      <c r="H287" s="43">
        <v>842584.82</v>
      </c>
      <c r="I287" s="40">
        <v>90666.2</v>
      </c>
      <c r="J287" s="5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16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19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</row>
    <row r="288" spans="1:78" s="34" customFormat="1" ht="56.25" x14ac:dyDescent="0.3">
      <c r="A288" s="42" t="s">
        <v>194</v>
      </c>
      <c r="B288" s="32" t="s">
        <v>6</v>
      </c>
      <c r="C288" s="32" t="s">
        <v>6</v>
      </c>
      <c r="D288" s="32" t="s">
        <v>195</v>
      </c>
      <c r="E288" s="32" t="s">
        <v>27</v>
      </c>
      <c r="F288" s="43">
        <v>691167.51</v>
      </c>
      <c r="G288" s="43">
        <v>533822.79</v>
      </c>
      <c r="H288" s="43">
        <v>733822.79</v>
      </c>
      <c r="I288" s="40">
        <v>0</v>
      </c>
      <c r="J288" s="5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16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19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</row>
    <row r="289" spans="1:78" s="34" customFormat="1" ht="56.25" x14ac:dyDescent="0.3">
      <c r="A289" s="42" t="s">
        <v>117</v>
      </c>
      <c r="B289" s="32" t="s">
        <v>6</v>
      </c>
      <c r="C289" s="32" t="s">
        <v>6</v>
      </c>
      <c r="D289" s="32" t="s">
        <v>195</v>
      </c>
      <c r="E289" s="32" t="s">
        <v>118</v>
      </c>
      <c r="F289" s="43">
        <v>691167.51</v>
      </c>
      <c r="G289" s="43">
        <v>533822.79</v>
      </c>
      <c r="H289" s="43">
        <v>733822.79</v>
      </c>
      <c r="I289" s="40">
        <v>0</v>
      </c>
      <c r="J289" s="5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16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19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</row>
    <row r="290" spans="1:78" s="34" customFormat="1" ht="56.25" x14ac:dyDescent="0.3">
      <c r="A290" s="42" t="s">
        <v>196</v>
      </c>
      <c r="B290" s="32" t="s">
        <v>6</v>
      </c>
      <c r="C290" s="32" t="s">
        <v>6</v>
      </c>
      <c r="D290" s="32" t="s">
        <v>197</v>
      </c>
      <c r="E290" s="32" t="s">
        <v>27</v>
      </c>
      <c r="F290" s="43">
        <v>123978.53</v>
      </c>
      <c r="G290" s="43">
        <v>90666.2</v>
      </c>
      <c r="H290" s="43">
        <v>90666.2</v>
      </c>
      <c r="I290" s="40">
        <v>6167.83</v>
      </c>
      <c r="J290" s="5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16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19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</row>
    <row r="291" spans="1:78" s="34" customFormat="1" ht="56.25" x14ac:dyDescent="0.3">
      <c r="A291" s="42" t="s">
        <v>117</v>
      </c>
      <c r="B291" s="32" t="s">
        <v>6</v>
      </c>
      <c r="C291" s="32" t="s">
        <v>6</v>
      </c>
      <c r="D291" s="32" t="s">
        <v>197</v>
      </c>
      <c r="E291" s="32" t="s">
        <v>118</v>
      </c>
      <c r="F291" s="43">
        <v>123978.53</v>
      </c>
      <c r="G291" s="43">
        <v>90666.2</v>
      </c>
      <c r="H291" s="43">
        <v>90666.2</v>
      </c>
      <c r="I291" s="40">
        <v>6167.83</v>
      </c>
      <c r="J291" s="5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16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19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</row>
    <row r="292" spans="1:78" s="34" customFormat="1" ht="37.5" x14ac:dyDescent="0.3">
      <c r="A292" s="42" t="s">
        <v>367</v>
      </c>
      <c r="B292" s="32" t="s">
        <v>6</v>
      </c>
      <c r="C292" s="32" t="s">
        <v>6</v>
      </c>
      <c r="D292" s="32" t="s">
        <v>198</v>
      </c>
      <c r="E292" s="32" t="s">
        <v>27</v>
      </c>
      <c r="F292" s="43">
        <v>0</v>
      </c>
      <c r="G292" s="43">
        <v>0</v>
      </c>
      <c r="H292" s="43">
        <v>0</v>
      </c>
      <c r="I292" s="40">
        <v>11928</v>
      </c>
      <c r="J292" s="5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16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19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</row>
    <row r="293" spans="1:78" s="34" customFormat="1" ht="56.25" x14ac:dyDescent="0.3">
      <c r="A293" s="42" t="s">
        <v>117</v>
      </c>
      <c r="B293" s="32" t="s">
        <v>6</v>
      </c>
      <c r="C293" s="32" t="s">
        <v>6</v>
      </c>
      <c r="D293" s="32" t="s">
        <v>198</v>
      </c>
      <c r="E293" s="32" t="s">
        <v>118</v>
      </c>
      <c r="F293" s="43">
        <v>0</v>
      </c>
      <c r="G293" s="43">
        <v>0</v>
      </c>
      <c r="H293" s="43">
        <v>0</v>
      </c>
      <c r="I293" s="40">
        <v>11928</v>
      </c>
      <c r="J293" s="5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16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19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</row>
    <row r="294" spans="1:78" s="34" customFormat="1" ht="37.5" x14ac:dyDescent="0.3">
      <c r="A294" s="42" t="s">
        <v>396</v>
      </c>
      <c r="B294" s="32" t="s">
        <v>6</v>
      </c>
      <c r="C294" s="32" t="s">
        <v>6</v>
      </c>
      <c r="D294" s="32" t="s">
        <v>371</v>
      </c>
      <c r="E294" s="32" t="s">
        <v>27</v>
      </c>
      <c r="F294" s="43">
        <v>6167.83</v>
      </c>
      <c r="G294" s="43">
        <v>6167.83</v>
      </c>
      <c r="H294" s="43">
        <v>6167.83</v>
      </c>
      <c r="I294" s="40">
        <v>3888900.18</v>
      </c>
      <c r="J294" s="5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16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19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</row>
    <row r="295" spans="1:78" s="34" customFormat="1" ht="56.25" x14ac:dyDescent="0.3">
      <c r="A295" s="42" t="s">
        <v>117</v>
      </c>
      <c r="B295" s="32" t="s">
        <v>6</v>
      </c>
      <c r="C295" s="32" t="s">
        <v>6</v>
      </c>
      <c r="D295" s="32" t="s">
        <v>371</v>
      </c>
      <c r="E295" s="32" t="s">
        <v>118</v>
      </c>
      <c r="F295" s="43">
        <v>6167.83</v>
      </c>
      <c r="G295" s="43">
        <v>6167.83</v>
      </c>
      <c r="H295" s="43">
        <v>6167.83</v>
      </c>
      <c r="I295" s="40">
        <v>1137118.44</v>
      </c>
      <c r="J295" s="5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16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19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</row>
    <row r="296" spans="1:78" s="34" customFormat="1" ht="56.25" x14ac:dyDescent="0.3">
      <c r="A296" s="42" t="s">
        <v>397</v>
      </c>
      <c r="B296" s="32" t="s">
        <v>6</v>
      </c>
      <c r="C296" s="32" t="s">
        <v>6</v>
      </c>
      <c r="D296" s="32" t="s">
        <v>199</v>
      </c>
      <c r="E296" s="32" t="s">
        <v>27</v>
      </c>
      <c r="F296" s="43">
        <v>11928</v>
      </c>
      <c r="G296" s="43">
        <v>11928</v>
      </c>
      <c r="H296" s="43">
        <v>11928</v>
      </c>
      <c r="I296" s="40">
        <v>1137118.44</v>
      </c>
      <c r="J296" s="5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16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19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</row>
    <row r="297" spans="1:78" s="34" customFormat="1" ht="56.25" x14ac:dyDescent="0.3">
      <c r="A297" s="42" t="s">
        <v>117</v>
      </c>
      <c r="B297" s="32" t="s">
        <v>6</v>
      </c>
      <c r="C297" s="32" t="s">
        <v>6</v>
      </c>
      <c r="D297" s="32" t="s">
        <v>199</v>
      </c>
      <c r="E297" s="32" t="s">
        <v>118</v>
      </c>
      <c r="F297" s="43">
        <v>11928</v>
      </c>
      <c r="G297" s="43">
        <v>11928</v>
      </c>
      <c r="H297" s="43">
        <v>11928</v>
      </c>
      <c r="I297" s="40">
        <v>1137118.44</v>
      </c>
      <c r="J297" s="5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16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19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</row>
    <row r="298" spans="1:78" s="34" customFormat="1" ht="18.75" x14ac:dyDescent="0.3">
      <c r="A298" s="42" t="s">
        <v>200</v>
      </c>
      <c r="B298" s="32" t="s">
        <v>7</v>
      </c>
      <c r="C298" s="32" t="s">
        <v>25</v>
      </c>
      <c r="D298" s="32" t="s">
        <v>26</v>
      </c>
      <c r="E298" s="32" t="s">
        <v>27</v>
      </c>
      <c r="F298" s="43">
        <v>12201985.26</v>
      </c>
      <c r="G298" s="43">
        <v>3723187.59</v>
      </c>
      <c r="H298" s="43">
        <v>3888900.18</v>
      </c>
      <c r="I298" s="40">
        <v>1137118.44</v>
      </c>
      <c r="J298" s="5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16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19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</row>
    <row r="299" spans="1:78" s="34" customFormat="1" ht="18.75" x14ac:dyDescent="0.3">
      <c r="A299" s="42" t="s">
        <v>201</v>
      </c>
      <c r="B299" s="32" t="s">
        <v>7</v>
      </c>
      <c r="C299" s="32" t="s">
        <v>3</v>
      </c>
      <c r="D299" s="32" t="s">
        <v>26</v>
      </c>
      <c r="E299" s="32" t="s">
        <v>27</v>
      </c>
      <c r="F299" s="43">
        <v>3115160.24</v>
      </c>
      <c r="G299" s="43">
        <v>1137118.44</v>
      </c>
      <c r="H299" s="43">
        <v>1137118.44</v>
      </c>
      <c r="I299" s="40">
        <v>0</v>
      </c>
      <c r="J299" s="5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16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19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</row>
    <row r="300" spans="1:78" s="34" customFormat="1" ht="56.25" x14ac:dyDescent="0.3">
      <c r="A300" s="42" t="s">
        <v>202</v>
      </c>
      <c r="B300" s="32" t="s">
        <v>7</v>
      </c>
      <c r="C300" s="32" t="s">
        <v>3</v>
      </c>
      <c r="D300" s="32" t="s">
        <v>203</v>
      </c>
      <c r="E300" s="32" t="s">
        <v>27</v>
      </c>
      <c r="F300" s="43">
        <v>3115160.24</v>
      </c>
      <c r="G300" s="43">
        <v>1137118.44</v>
      </c>
      <c r="H300" s="43">
        <v>1137118.44</v>
      </c>
      <c r="I300" s="40">
        <v>0</v>
      </c>
      <c r="J300" s="5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16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19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</row>
    <row r="301" spans="1:78" s="34" customFormat="1" ht="18.75" x14ac:dyDescent="0.3">
      <c r="A301" s="42" t="s">
        <v>204</v>
      </c>
      <c r="B301" s="32" t="s">
        <v>7</v>
      </c>
      <c r="C301" s="32" t="s">
        <v>3</v>
      </c>
      <c r="D301" s="32" t="s">
        <v>205</v>
      </c>
      <c r="E301" s="32" t="s">
        <v>27</v>
      </c>
      <c r="F301" s="43">
        <v>3115160.24</v>
      </c>
      <c r="G301" s="43">
        <v>1137118.44</v>
      </c>
      <c r="H301" s="43">
        <v>1137118.44</v>
      </c>
      <c r="I301" s="40">
        <v>732970.44</v>
      </c>
      <c r="J301" s="5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16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19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</row>
    <row r="302" spans="1:78" s="34" customFormat="1" ht="37.5" x14ac:dyDescent="0.3">
      <c r="A302" s="42" t="s">
        <v>206</v>
      </c>
      <c r="B302" s="32" t="s">
        <v>7</v>
      </c>
      <c r="C302" s="32" t="s">
        <v>3</v>
      </c>
      <c r="D302" s="32" t="s">
        <v>207</v>
      </c>
      <c r="E302" s="32" t="s">
        <v>27</v>
      </c>
      <c r="F302" s="43">
        <v>3115160.24</v>
      </c>
      <c r="G302" s="43">
        <v>1137118.44</v>
      </c>
      <c r="H302" s="43">
        <v>1137118.44</v>
      </c>
      <c r="I302" s="40">
        <v>732970.44</v>
      </c>
      <c r="J302" s="5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16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19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</row>
    <row r="303" spans="1:78" s="34" customFormat="1" ht="187.5" x14ac:dyDescent="0.3">
      <c r="A303" s="42" t="s">
        <v>208</v>
      </c>
      <c r="B303" s="32" t="s">
        <v>7</v>
      </c>
      <c r="C303" s="32" t="s">
        <v>3</v>
      </c>
      <c r="D303" s="32" t="s">
        <v>209</v>
      </c>
      <c r="E303" s="32" t="s">
        <v>27</v>
      </c>
      <c r="F303" s="43">
        <v>1991918</v>
      </c>
      <c r="G303" s="43">
        <v>0</v>
      </c>
      <c r="H303" s="43">
        <v>0</v>
      </c>
      <c r="I303" s="40">
        <v>404148</v>
      </c>
      <c r="J303" s="5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16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19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</row>
    <row r="304" spans="1:78" s="34" customFormat="1" ht="56.25" x14ac:dyDescent="0.3">
      <c r="A304" s="42" t="s">
        <v>117</v>
      </c>
      <c r="B304" s="32" t="s">
        <v>7</v>
      </c>
      <c r="C304" s="32" t="s">
        <v>3</v>
      </c>
      <c r="D304" s="32" t="s">
        <v>209</v>
      </c>
      <c r="E304" s="32" t="s">
        <v>118</v>
      </c>
      <c r="F304" s="43">
        <v>1991918</v>
      </c>
      <c r="G304" s="43">
        <v>0</v>
      </c>
      <c r="H304" s="43">
        <v>0</v>
      </c>
      <c r="I304" s="40">
        <v>404148</v>
      </c>
      <c r="J304" s="5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16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19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</row>
    <row r="305" spans="1:78" s="34" customFormat="1" ht="56.25" x14ac:dyDescent="0.3">
      <c r="A305" s="42" t="s">
        <v>210</v>
      </c>
      <c r="B305" s="32" t="s">
        <v>7</v>
      </c>
      <c r="C305" s="32" t="s">
        <v>3</v>
      </c>
      <c r="D305" s="32" t="s">
        <v>211</v>
      </c>
      <c r="E305" s="32" t="s">
        <v>27</v>
      </c>
      <c r="F305" s="43">
        <v>719094.24</v>
      </c>
      <c r="G305" s="43">
        <v>732970.44</v>
      </c>
      <c r="H305" s="43">
        <v>732970.44</v>
      </c>
      <c r="I305" s="40">
        <v>1914319.8</v>
      </c>
      <c r="J305" s="5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16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19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</row>
    <row r="306" spans="1:78" s="34" customFormat="1" ht="56.25" x14ac:dyDescent="0.3">
      <c r="A306" s="42" t="s">
        <v>117</v>
      </c>
      <c r="B306" s="32" t="s">
        <v>7</v>
      </c>
      <c r="C306" s="32" t="s">
        <v>3</v>
      </c>
      <c r="D306" s="32" t="s">
        <v>211</v>
      </c>
      <c r="E306" s="32" t="s">
        <v>118</v>
      </c>
      <c r="F306" s="43">
        <v>719094.24</v>
      </c>
      <c r="G306" s="43">
        <v>732970.44</v>
      </c>
      <c r="H306" s="43">
        <v>732970.44</v>
      </c>
      <c r="I306" s="40">
        <v>1879319.8</v>
      </c>
      <c r="J306" s="5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16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19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</row>
    <row r="307" spans="1:78" s="34" customFormat="1" ht="37.5" x14ac:dyDescent="0.3">
      <c r="A307" s="42" t="s">
        <v>212</v>
      </c>
      <c r="B307" s="32" t="s">
        <v>7</v>
      </c>
      <c r="C307" s="32" t="s">
        <v>3</v>
      </c>
      <c r="D307" s="32" t="s">
        <v>213</v>
      </c>
      <c r="E307" s="32" t="s">
        <v>27</v>
      </c>
      <c r="F307" s="43">
        <v>404148</v>
      </c>
      <c r="G307" s="43">
        <v>404148</v>
      </c>
      <c r="H307" s="43">
        <v>404148</v>
      </c>
      <c r="I307" s="40">
        <v>363772.23</v>
      </c>
      <c r="J307" s="5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16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19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</row>
    <row r="308" spans="1:78" s="34" customFormat="1" ht="56.25" x14ac:dyDescent="0.3">
      <c r="A308" s="42" t="s">
        <v>117</v>
      </c>
      <c r="B308" s="32" t="s">
        <v>7</v>
      </c>
      <c r="C308" s="32" t="s">
        <v>3</v>
      </c>
      <c r="D308" s="32" t="s">
        <v>213</v>
      </c>
      <c r="E308" s="32" t="s">
        <v>118</v>
      </c>
      <c r="F308" s="43">
        <v>404148</v>
      </c>
      <c r="G308" s="43">
        <v>404148</v>
      </c>
      <c r="H308" s="43">
        <v>404148</v>
      </c>
      <c r="I308" s="40">
        <v>363772.23</v>
      </c>
      <c r="J308" s="5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16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19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</row>
    <row r="309" spans="1:78" s="34" customFormat="1" ht="18.75" x14ac:dyDescent="0.3">
      <c r="A309" s="42" t="s">
        <v>214</v>
      </c>
      <c r="B309" s="32" t="s">
        <v>7</v>
      </c>
      <c r="C309" s="32" t="s">
        <v>29</v>
      </c>
      <c r="D309" s="32" t="s">
        <v>26</v>
      </c>
      <c r="E309" s="32" t="s">
        <v>27</v>
      </c>
      <c r="F309" s="43">
        <v>8300770.46</v>
      </c>
      <c r="G309" s="43">
        <v>1765039.36</v>
      </c>
      <c r="H309" s="43">
        <v>1914319.8</v>
      </c>
      <c r="I309" s="40">
        <v>363772.23</v>
      </c>
      <c r="J309" s="5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16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19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</row>
    <row r="310" spans="1:78" s="34" customFormat="1" ht="56.25" x14ac:dyDescent="0.3">
      <c r="A310" s="42" t="s">
        <v>202</v>
      </c>
      <c r="B310" s="32" t="s">
        <v>7</v>
      </c>
      <c r="C310" s="32" t="s">
        <v>29</v>
      </c>
      <c r="D310" s="32" t="s">
        <v>203</v>
      </c>
      <c r="E310" s="32" t="s">
        <v>27</v>
      </c>
      <c r="F310" s="43">
        <v>7887380.6600000001</v>
      </c>
      <c r="G310" s="43">
        <v>1730039.36</v>
      </c>
      <c r="H310" s="43">
        <v>1879319.8</v>
      </c>
      <c r="I310" s="40">
        <v>1515547.57</v>
      </c>
      <c r="J310" s="5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16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19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</row>
    <row r="311" spans="1:78" s="34" customFormat="1" ht="37.5" x14ac:dyDescent="0.3">
      <c r="A311" s="42" t="s">
        <v>215</v>
      </c>
      <c r="B311" s="32" t="s">
        <v>7</v>
      </c>
      <c r="C311" s="32" t="s">
        <v>29</v>
      </c>
      <c r="D311" s="32" t="s">
        <v>216</v>
      </c>
      <c r="E311" s="32" t="s">
        <v>27</v>
      </c>
      <c r="F311" s="43">
        <v>365226.04</v>
      </c>
      <c r="G311" s="43">
        <v>364491.79</v>
      </c>
      <c r="H311" s="43">
        <v>363772.23</v>
      </c>
      <c r="I311" s="40">
        <v>1515547.57</v>
      </c>
      <c r="J311" s="5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16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19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</row>
    <row r="312" spans="1:78" s="34" customFormat="1" ht="168.75" x14ac:dyDescent="0.3">
      <c r="A312" s="42" t="s">
        <v>217</v>
      </c>
      <c r="B312" s="32" t="s">
        <v>7</v>
      </c>
      <c r="C312" s="32" t="s">
        <v>29</v>
      </c>
      <c r="D312" s="32" t="s">
        <v>218</v>
      </c>
      <c r="E312" s="32" t="s">
        <v>27</v>
      </c>
      <c r="F312" s="43">
        <v>365226.04</v>
      </c>
      <c r="G312" s="43">
        <v>364491.79</v>
      </c>
      <c r="H312" s="43">
        <v>363772.23</v>
      </c>
      <c r="I312" s="40">
        <v>20546.25</v>
      </c>
      <c r="J312" s="5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16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19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</row>
    <row r="313" spans="1:78" s="34" customFormat="1" ht="56.25" x14ac:dyDescent="0.3">
      <c r="A313" s="42" t="s">
        <v>117</v>
      </c>
      <c r="B313" s="32" t="s">
        <v>7</v>
      </c>
      <c r="C313" s="32" t="s">
        <v>29</v>
      </c>
      <c r="D313" s="32" t="s">
        <v>218</v>
      </c>
      <c r="E313" s="32" t="s">
        <v>118</v>
      </c>
      <c r="F313" s="43">
        <v>365226.04</v>
      </c>
      <c r="G313" s="43">
        <v>364491.79</v>
      </c>
      <c r="H313" s="43">
        <v>363772.23</v>
      </c>
      <c r="I313" s="40">
        <v>20546.25</v>
      </c>
      <c r="J313" s="5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16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19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</row>
    <row r="314" spans="1:78" s="34" customFormat="1" ht="18.75" x14ac:dyDescent="0.3">
      <c r="A314" s="42" t="s">
        <v>204</v>
      </c>
      <c r="B314" s="32" t="s">
        <v>7</v>
      </c>
      <c r="C314" s="32" t="s">
        <v>29</v>
      </c>
      <c r="D314" s="32" t="s">
        <v>205</v>
      </c>
      <c r="E314" s="32" t="s">
        <v>27</v>
      </c>
      <c r="F314" s="43">
        <v>7522154.6200000001</v>
      </c>
      <c r="G314" s="43">
        <v>1365547.57</v>
      </c>
      <c r="H314" s="43">
        <v>1515547.57</v>
      </c>
      <c r="I314" s="40">
        <v>0</v>
      </c>
      <c r="J314" s="5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16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19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</row>
    <row r="315" spans="1:78" s="34" customFormat="1" ht="56.25" x14ac:dyDescent="0.3">
      <c r="A315" s="42" t="s">
        <v>219</v>
      </c>
      <c r="B315" s="32" t="s">
        <v>7</v>
      </c>
      <c r="C315" s="32" t="s">
        <v>29</v>
      </c>
      <c r="D315" s="32" t="s">
        <v>220</v>
      </c>
      <c r="E315" s="32" t="s">
        <v>27</v>
      </c>
      <c r="F315" s="43">
        <v>7522154.6200000001</v>
      </c>
      <c r="G315" s="43">
        <v>1365547.57</v>
      </c>
      <c r="H315" s="43">
        <v>1515547.57</v>
      </c>
      <c r="I315" s="40">
        <v>0</v>
      </c>
      <c r="J315" s="5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16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19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</row>
    <row r="316" spans="1:78" s="34" customFormat="1" ht="93.75" x14ac:dyDescent="0.3">
      <c r="A316" s="42" t="s">
        <v>221</v>
      </c>
      <c r="B316" s="32" t="s">
        <v>7</v>
      </c>
      <c r="C316" s="32" t="s">
        <v>29</v>
      </c>
      <c r="D316" s="32" t="s">
        <v>222</v>
      </c>
      <c r="E316" s="32" t="s">
        <v>27</v>
      </c>
      <c r="F316" s="43">
        <v>10371.09</v>
      </c>
      <c r="G316" s="43">
        <v>20546.25</v>
      </c>
      <c r="H316" s="43">
        <v>20546.25</v>
      </c>
      <c r="I316" s="40">
        <v>10152.209999999999</v>
      </c>
      <c r="J316" s="5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16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19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</row>
    <row r="317" spans="1:78" s="34" customFormat="1" ht="56.25" x14ac:dyDescent="0.3">
      <c r="A317" s="42" t="s">
        <v>117</v>
      </c>
      <c r="B317" s="32" t="s">
        <v>7</v>
      </c>
      <c r="C317" s="32" t="s">
        <v>29</v>
      </c>
      <c r="D317" s="32" t="s">
        <v>222</v>
      </c>
      <c r="E317" s="32" t="s">
        <v>118</v>
      </c>
      <c r="F317" s="43">
        <v>10371.09</v>
      </c>
      <c r="G317" s="43">
        <v>20546.25</v>
      </c>
      <c r="H317" s="43">
        <v>20546.25</v>
      </c>
      <c r="I317" s="40">
        <v>10152.209999999999</v>
      </c>
      <c r="J317" s="5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16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19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</row>
    <row r="318" spans="1:78" s="34" customFormat="1" ht="168.75" x14ac:dyDescent="0.3">
      <c r="A318" s="42" t="s">
        <v>223</v>
      </c>
      <c r="B318" s="32" t="s">
        <v>7</v>
      </c>
      <c r="C318" s="32" t="s">
        <v>29</v>
      </c>
      <c r="D318" s="32" t="s">
        <v>224</v>
      </c>
      <c r="E318" s="32" t="s">
        <v>27</v>
      </c>
      <c r="F318" s="43">
        <v>5951325</v>
      </c>
      <c r="G318" s="43">
        <v>0</v>
      </c>
      <c r="H318" s="43">
        <v>0</v>
      </c>
      <c r="I318" s="40">
        <v>515633.45</v>
      </c>
      <c r="J318" s="5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16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19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</row>
    <row r="319" spans="1:78" s="34" customFormat="1" ht="56.25" x14ac:dyDescent="0.3">
      <c r="A319" s="42" t="s">
        <v>117</v>
      </c>
      <c r="B319" s="32" t="s">
        <v>7</v>
      </c>
      <c r="C319" s="32" t="s">
        <v>29</v>
      </c>
      <c r="D319" s="32" t="s">
        <v>224</v>
      </c>
      <c r="E319" s="32" t="s">
        <v>118</v>
      </c>
      <c r="F319" s="43">
        <v>5951325</v>
      </c>
      <c r="G319" s="43">
        <v>0</v>
      </c>
      <c r="H319" s="43">
        <v>0</v>
      </c>
      <c r="I319" s="40">
        <v>515633.45</v>
      </c>
      <c r="J319" s="5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16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19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</row>
    <row r="320" spans="1:78" s="34" customFormat="1" ht="56.25" x14ac:dyDescent="0.3">
      <c r="A320" s="42" t="s">
        <v>225</v>
      </c>
      <c r="B320" s="32" t="s">
        <v>7</v>
      </c>
      <c r="C320" s="32" t="s">
        <v>29</v>
      </c>
      <c r="D320" s="32" t="s">
        <v>226</v>
      </c>
      <c r="E320" s="32" t="s">
        <v>27</v>
      </c>
      <c r="F320" s="43">
        <v>10152.209999999999</v>
      </c>
      <c r="G320" s="43">
        <v>10152.209999999999</v>
      </c>
      <c r="H320" s="43">
        <v>10152.209999999999</v>
      </c>
      <c r="I320" s="40">
        <v>231582.33</v>
      </c>
      <c r="J320" s="5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16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19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</row>
    <row r="321" spans="1:78" s="34" customFormat="1" ht="56.25" x14ac:dyDescent="0.3">
      <c r="A321" s="42" t="s">
        <v>117</v>
      </c>
      <c r="B321" s="32" t="s">
        <v>7</v>
      </c>
      <c r="C321" s="32" t="s">
        <v>29</v>
      </c>
      <c r="D321" s="32" t="s">
        <v>226</v>
      </c>
      <c r="E321" s="32" t="s">
        <v>118</v>
      </c>
      <c r="F321" s="43">
        <v>10152.209999999999</v>
      </c>
      <c r="G321" s="43">
        <v>10152.209999999999</v>
      </c>
      <c r="H321" s="43">
        <v>10152.209999999999</v>
      </c>
      <c r="I321" s="40">
        <v>231582.33</v>
      </c>
      <c r="J321" s="5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16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19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</row>
    <row r="322" spans="1:78" s="34" customFormat="1" ht="56.25" x14ac:dyDescent="0.3">
      <c r="A322" s="42" t="s">
        <v>227</v>
      </c>
      <c r="B322" s="32" t="s">
        <v>7</v>
      </c>
      <c r="C322" s="32" t="s">
        <v>29</v>
      </c>
      <c r="D322" s="32" t="s">
        <v>228</v>
      </c>
      <c r="E322" s="32" t="s">
        <v>27</v>
      </c>
      <c r="F322" s="43">
        <v>572138.55000000005</v>
      </c>
      <c r="G322" s="43">
        <v>365633.45</v>
      </c>
      <c r="H322" s="43">
        <v>515633.45</v>
      </c>
      <c r="I322" s="40">
        <v>12981.78</v>
      </c>
      <c r="J322" s="5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16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19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</row>
    <row r="323" spans="1:78" s="34" customFormat="1" ht="56.25" x14ac:dyDescent="0.3">
      <c r="A323" s="42" t="s">
        <v>117</v>
      </c>
      <c r="B323" s="32" t="s">
        <v>7</v>
      </c>
      <c r="C323" s="32" t="s">
        <v>29</v>
      </c>
      <c r="D323" s="32" t="s">
        <v>228</v>
      </c>
      <c r="E323" s="32" t="s">
        <v>118</v>
      </c>
      <c r="F323" s="43">
        <v>572138.55000000005</v>
      </c>
      <c r="G323" s="43">
        <v>365633.45</v>
      </c>
      <c r="H323" s="43">
        <v>515633.45</v>
      </c>
      <c r="I323" s="40">
        <v>12981.78</v>
      </c>
      <c r="J323" s="5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16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19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</row>
    <row r="324" spans="1:78" s="34" customFormat="1" ht="56.25" x14ac:dyDescent="0.3">
      <c r="A324" s="42" t="s">
        <v>229</v>
      </c>
      <c r="B324" s="32" t="s">
        <v>7</v>
      </c>
      <c r="C324" s="32" t="s">
        <v>29</v>
      </c>
      <c r="D324" s="32" t="s">
        <v>230</v>
      </c>
      <c r="E324" s="32" t="s">
        <v>27</v>
      </c>
      <c r="F324" s="43">
        <v>200383.71</v>
      </c>
      <c r="G324" s="43">
        <v>231582.33</v>
      </c>
      <c r="H324" s="43">
        <v>231582.33</v>
      </c>
      <c r="I324" s="40">
        <v>0</v>
      </c>
      <c r="J324" s="5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16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19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</row>
    <row r="325" spans="1:78" s="34" customFormat="1" ht="56.25" x14ac:dyDescent="0.3">
      <c r="A325" s="42" t="s">
        <v>117</v>
      </c>
      <c r="B325" s="32" t="s">
        <v>7</v>
      </c>
      <c r="C325" s="32" t="s">
        <v>29</v>
      </c>
      <c r="D325" s="32" t="s">
        <v>230</v>
      </c>
      <c r="E325" s="32" t="s">
        <v>118</v>
      </c>
      <c r="F325" s="43">
        <v>200383.71</v>
      </c>
      <c r="G325" s="43">
        <v>231582.33</v>
      </c>
      <c r="H325" s="43">
        <v>231582.33</v>
      </c>
      <c r="I325" s="40">
        <v>0</v>
      </c>
      <c r="J325" s="5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16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19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</row>
    <row r="326" spans="1:78" s="34" customFormat="1" ht="131.25" x14ac:dyDescent="0.3">
      <c r="A326" s="42" t="s">
        <v>231</v>
      </c>
      <c r="B326" s="32" t="s">
        <v>7</v>
      </c>
      <c r="C326" s="32" t="s">
        <v>29</v>
      </c>
      <c r="D326" s="32" t="s">
        <v>232</v>
      </c>
      <c r="E326" s="32" t="s">
        <v>27</v>
      </c>
      <c r="F326" s="43">
        <v>12981.78</v>
      </c>
      <c r="G326" s="43">
        <v>12981.78</v>
      </c>
      <c r="H326" s="43">
        <v>12981.78</v>
      </c>
      <c r="I326" s="40">
        <v>22392.880000000001</v>
      </c>
      <c r="J326" s="5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16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19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</row>
    <row r="327" spans="1:78" s="34" customFormat="1" ht="56.25" x14ac:dyDescent="0.3">
      <c r="A327" s="42" t="s">
        <v>117</v>
      </c>
      <c r="B327" s="32" t="s">
        <v>7</v>
      </c>
      <c r="C327" s="32" t="s">
        <v>29</v>
      </c>
      <c r="D327" s="32" t="s">
        <v>232</v>
      </c>
      <c r="E327" s="32" t="s">
        <v>118</v>
      </c>
      <c r="F327" s="43">
        <v>12981.78</v>
      </c>
      <c r="G327" s="43">
        <v>12981.78</v>
      </c>
      <c r="H327" s="43">
        <v>12981.78</v>
      </c>
      <c r="I327" s="40">
        <v>22392.880000000001</v>
      </c>
      <c r="J327" s="5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16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19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</row>
    <row r="328" spans="1:78" s="34" customFormat="1" ht="131.25" x14ac:dyDescent="0.3">
      <c r="A328" s="42" t="s">
        <v>233</v>
      </c>
      <c r="B328" s="32" t="s">
        <v>7</v>
      </c>
      <c r="C328" s="32" t="s">
        <v>29</v>
      </c>
      <c r="D328" s="32" t="s">
        <v>234</v>
      </c>
      <c r="E328" s="32" t="s">
        <v>27</v>
      </c>
      <c r="F328" s="43">
        <v>2384.87</v>
      </c>
      <c r="G328" s="43">
        <v>0</v>
      </c>
      <c r="H328" s="43">
        <v>0</v>
      </c>
      <c r="I328" s="40">
        <v>20891.759999999998</v>
      </c>
      <c r="J328" s="5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16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19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</row>
    <row r="329" spans="1:78" s="34" customFormat="1" ht="56.25" x14ac:dyDescent="0.3">
      <c r="A329" s="42" t="s">
        <v>117</v>
      </c>
      <c r="B329" s="32" t="s">
        <v>7</v>
      </c>
      <c r="C329" s="32" t="s">
        <v>29</v>
      </c>
      <c r="D329" s="32" t="s">
        <v>234</v>
      </c>
      <c r="E329" s="32" t="s">
        <v>118</v>
      </c>
      <c r="F329" s="43">
        <v>2384.87</v>
      </c>
      <c r="G329" s="43">
        <v>0</v>
      </c>
      <c r="H329" s="43">
        <v>0</v>
      </c>
      <c r="I329" s="40">
        <v>20891.759999999998</v>
      </c>
      <c r="J329" s="5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16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19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</row>
    <row r="330" spans="1:78" s="34" customFormat="1" ht="93.75" x14ac:dyDescent="0.3">
      <c r="A330" s="42" t="s">
        <v>235</v>
      </c>
      <c r="B330" s="32" t="s">
        <v>7</v>
      </c>
      <c r="C330" s="32" t="s">
        <v>29</v>
      </c>
      <c r="D330" s="32" t="s">
        <v>236</v>
      </c>
      <c r="E330" s="32" t="s">
        <v>27</v>
      </c>
      <c r="F330" s="43">
        <v>22392.880000000001</v>
      </c>
      <c r="G330" s="43">
        <v>22392.880000000001</v>
      </c>
      <c r="H330" s="43">
        <v>22392.880000000001</v>
      </c>
      <c r="I330" s="40">
        <v>34601.58</v>
      </c>
      <c r="J330" s="5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16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19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</row>
    <row r="331" spans="1:78" s="34" customFormat="1" ht="56.25" x14ac:dyDescent="0.3">
      <c r="A331" s="42" t="s">
        <v>117</v>
      </c>
      <c r="B331" s="32" t="s">
        <v>7</v>
      </c>
      <c r="C331" s="32" t="s">
        <v>29</v>
      </c>
      <c r="D331" s="32" t="s">
        <v>236</v>
      </c>
      <c r="E331" s="32" t="s">
        <v>118</v>
      </c>
      <c r="F331" s="43">
        <v>22392.880000000001</v>
      </c>
      <c r="G331" s="43">
        <v>22392.880000000001</v>
      </c>
      <c r="H331" s="43">
        <v>22392.880000000001</v>
      </c>
      <c r="I331" s="40">
        <v>34601.58</v>
      </c>
      <c r="J331" s="5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16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19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</row>
    <row r="332" spans="1:78" s="34" customFormat="1" ht="37.5" x14ac:dyDescent="0.3">
      <c r="A332" s="42" t="s">
        <v>237</v>
      </c>
      <c r="B332" s="32" t="s">
        <v>7</v>
      </c>
      <c r="C332" s="32" t="s">
        <v>29</v>
      </c>
      <c r="D332" s="32" t="s">
        <v>238</v>
      </c>
      <c r="E332" s="32" t="s">
        <v>27</v>
      </c>
      <c r="F332" s="43">
        <v>20891.759999999998</v>
      </c>
      <c r="G332" s="43">
        <v>20891.759999999998</v>
      </c>
      <c r="H332" s="43">
        <v>20891.759999999998</v>
      </c>
      <c r="I332" s="40">
        <v>646765.32999999996</v>
      </c>
      <c r="J332" s="5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16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19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</row>
    <row r="333" spans="1:78" s="34" customFormat="1" ht="56.25" x14ac:dyDescent="0.3">
      <c r="A333" s="42" t="s">
        <v>117</v>
      </c>
      <c r="B333" s="32" t="s">
        <v>7</v>
      </c>
      <c r="C333" s="32" t="s">
        <v>29</v>
      </c>
      <c r="D333" s="32" t="s">
        <v>238</v>
      </c>
      <c r="E333" s="32" t="s">
        <v>118</v>
      </c>
      <c r="F333" s="43">
        <v>20891.759999999998</v>
      </c>
      <c r="G333" s="43">
        <v>20891.759999999998</v>
      </c>
      <c r="H333" s="43">
        <v>20891.759999999998</v>
      </c>
      <c r="I333" s="40">
        <v>646765.32999999996</v>
      </c>
      <c r="J333" s="5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16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19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</row>
    <row r="334" spans="1:78" s="34" customFormat="1" ht="37.5" x14ac:dyDescent="0.3">
      <c r="A334" s="42" t="s">
        <v>239</v>
      </c>
      <c r="B334" s="32" t="s">
        <v>7</v>
      </c>
      <c r="C334" s="32" t="s">
        <v>29</v>
      </c>
      <c r="D334" s="32" t="s">
        <v>240</v>
      </c>
      <c r="E334" s="32" t="s">
        <v>27</v>
      </c>
      <c r="F334" s="43">
        <v>34601.58</v>
      </c>
      <c r="G334" s="43">
        <v>34601.58</v>
      </c>
      <c r="H334" s="43">
        <v>34601.58</v>
      </c>
      <c r="I334" s="40">
        <v>35000</v>
      </c>
      <c r="J334" s="5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16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19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</row>
    <row r="335" spans="1:78" s="34" customFormat="1" ht="56.25" x14ac:dyDescent="0.3">
      <c r="A335" s="42" t="s">
        <v>117</v>
      </c>
      <c r="B335" s="32" t="s">
        <v>7</v>
      </c>
      <c r="C335" s="32" t="s">
        <v>29</v>
      </c>
      <c r="D335" s="32" t="s">
        <v>240</v>
      </c>
      <c r="E335" s="32" t="s">
        <v>118</v>
      </c>
      <c r="F335" s="43">
        <v>34601.58</v>
      </c>
      <c r="G335" s="43">
        <v>34601.58</v>
      </c>
      <c r="H335" s="43">
        <v>34601.58</v>
      </c>
      <c r="I335" s="40">
        <v>35000</v>
      </c>
      <c r="J335" s="5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16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19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</row>
    <row r="336" spans="1:78" s="34" customFormat="1" ht="93.75" x14ac:dyDescent="0.3">
      <c r="A336" s="42" t="s">
        <v>241</v>
      </c>
      <c r="B336" s="32" t="s">
        <v>7</v>
      </c>
      <c r="C336" s="32" t="s">
        <v>29</v>
      </c>
      <c r="D336" s="32" t="s">
        <v>242</v>
      </c>
      <c r="E336" s="32" t="s">
        <v>27</v>
      </c>
      <c r="F336" s="43">
        <v>684531.19</v>
      </c>
      <c r="G336" s="43">
        <v>646765.32999999996</v>
      </c>
      <c r="H336" s="43">
        <v>646765.32999999996</v>
      </c>
      <c r="I336" s="40">
        <v>35000</v>
      </c>
      <c r="J336" s="5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16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19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</row>
    <row r="337" spans="1:78" s="34" customFormat="1" ht="56.25" x14ac:dyDescent="0.3">
      <c r="A337" s="42" t="s">
        <v>117</v>
      </c>
      <c r="B337" s="32" t="s">
        <v>7</v>
      </c>
      <c r="C337" s="32" t="s">
        <v>29</v>
      </c>
      <c r="D337" s="32" t="s">
        <v>242</v>
      </c>
      <c r="E337" s="32" t="s">
        <v>118</v>
      </c>
      <c r="F337" s="43">
        <v>684531.19</v>
      </c>
      <c r="G337" s="43">
        <v>646765.32999999996</v>
      </c>
      <c r="H337" s="43">
        <v>646765.32999999996</v>
      </c>
      <c r="I337" s="40">
        <v>0</v>
      </c>
      <c r="J337" s="5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16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19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</row>
    <row r="338" spans="1:78" s="34" customFormat="1" ht="18.75" x14ac:dyDescent="0.3">
      <c r="A338" s="42" t="s">
        <v>46</v>
      </c>
      <c r="B338" s="32" t="s">
        <v>7</v>
      </c>
      <c r="C338" s="32" t="s">
        <v>29</v>
      </c>
      <c r="D338" s="32" t="s">
        <v>47</v>
      </c>
      <c r="E338" s="32" t="s">
        <v>27</v>
      </c>
      <c r="F338" s="43">
        <v>413389.8</v>
      </c>
      <c r="G338" s="43">
        <v>35000</v>
      </c>
      <c r="H338" s="43">
        <v>35000</v>
      </c>
      <c r="I338" s="40">
        <v>0</v>
      </c>
      <c r="J338" s="5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16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19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</row>
    <row r="339" spans="1:78" s="34" customFormat="1" ht="37.5" x14ac:dyDescent="0.3">
      <c r="A339" s="42" t="s">
        <v>119</v>
      </c>
      <c r="B339" s="32" t="s">
        <v>7</v>
      </c>
      <c r="C339" s="32" t="s">
        <v>29</v>
      </c>
      <c r="D339" s="32" t="s">
        <v>120</v>
      </c>
      <c r="E339" s="32" t="s">
        <v>27</v>
      </c>
      <c r="F339" s="43">
        <v>413389.8</v>
      </c>
      <c r="G339" s="43">
        <v>35000</v>
      </c>
      <c r="H339" s="43">
        <v>35000</v>
      </c>
      <c r="I339" s="40">
        <v>0</v>
      </c>
      <c r="J339" s="5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16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19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</row>
    <row r="340" spans="1:78" s="34" customFormat="1" ht="37.5" x14ac:dyDescent="0.3">
      <c r="A340" s="42" t="s">
        <v>119</v>
      </c>
      <c r="B340" s="32" t="s">
        <v>7</v>
      </c>
      <c r="C340" s="32" t="s">
        <v>29</v>
      </c>
      <c r="D340" s="32" t="s">
        <v>120</v>
      </c>
      <c r="E340" s="32" t="s">
        <v>27</v>
      </c>
      <c r="F340" s="43">
        <v>413389.8</v>
      </c>
      <c r="G340" s="43">
        <v>35000</v>
      </c>
      <c r="H340" s="43">
        <v>35000</v>
      </c>
      <c r="I340" s="40">
        <v>0</v>
      </c>
      <c r="J340" s="5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16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19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</row>
    <row r="341" spans="1:78" s="34" customFormat="1" ht="37.5" x14ac:dyDescent="0.3">
      <c r="A341" s="42" t="s">
        <v>372</v>
      </c>
      <c r="B341" s="32" t="s">
        <v>7</v>
      </c>
      <c r="C341" s="32" t="s">
        <v>29</v>
      </c>
      <c r="D341" s="32" t="s">
        <v>373</v>
      </c>
      <c r="E341" s="32" t="s">
        <v>27</v>
      </c>
      <c r="F341" s="43">
        <v>374070.92</v>
      </c>
      <c r="G341" s="43">
        <v>0</v>
      </c>
      <c r="H341" s="43">
        <v>0</v>
      </c>
      <c r="I341" s="40">
        <v>35000</v>
      </c>
      <c r="J341" s="5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16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19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</row>
    <row r="342" spans="1:78" s="34" customFormat="1" ht="56.25" x14ac:dyDescent="0.3">
      <c r="A342" s="42" t="s">
        <v>41</v>
      </c>
      <c r="B342" s="32" t="s">
        <v>7</v>
      </c>
      <c r="C342" s="32" t="s">
        <v>29</v>
      </c>
      <c r="D342" s="32" t="s">
        <v>373</v>
      </c>
      <c r="E342" s="32" t="s">
        <v>42</v>
      </c>
      <c r="F342" s="43">
        <v>374070.92</v>
      </c>
      <c r="G342" s="43">
        <v>0</v>
      </c>
      <c r="H342" s="43">
        <v>0</v>
      </c>
      <c r="I342" s="40">
        <v>5000</v>
      </c>
      <c r="J342" s="5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16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19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</row>
    <row r="343" spans="1:78" s="34" customFormat="1" ht="37.5" x14ac:dyDescent="0.3">
      <c r="A343" s="42" t="s">
        <v>123</v>
      </c>
      <c r="B343" s="32" t="s">
        <v>7</v>
      </c>
      <c r="C343" s="32" t="s">
        <v>29</v>
      </c>
      <c r="D343" s="32" t="s">
        <v>124</v>
      </c>
      <c r="E343" s="32" t="s">
        <v>27</v>
      </c>
      <c r="F343" s="43">
        <v>4318.88</v>
      </c>
      <c r="G343" s="43">
        <v>0</v>
      </c>
      <c r="H343" s="43">
        <v>0</v>
      </c>
      <c r="I343" s="40">
        <v>30000</v>
      </c>
      <c r="J343" s="5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16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19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</row>
    <row r="344" spans="1:78" s="34" customFormat="1" ht="56.25" x14ac:dyDescent="0.3">
      <c r="A344" s="42" t="s">
        <v>41</v>
      </c>
      <c r="B344" s="32" t="s">
        <v>7</v>
      </c>
      <c r="C344" s="32" t="s">
        <v>29</v>
      </c>
      <c r="D344" s="32" t="s">
        <v>124</v>
      </c>
      <c r="E344" s="32" t="s">
        <v>42</v>
      </c>
      <c r="F344" s="43">
        <v>4318.88</v>
      </c>
      <c r="G344" s="43">
        <v>0</v>
      </c>
      <c r="H344" s="43">
        <v>0</v>
      </c>
      <c r="I344" s="40">
        <v>573030.39</v>
      </c>
      <c r="J344" s="5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16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19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</row>
    <row r="345" spans="1:78" s="34" customFormat="1" ht="37.5" x14ac:dyDescent="0.3">
      <c r="A345" s="42" t="s">
        <v>243</v>
      </c>
      <c r="B345" s="32" t="s">
        <v>7</v>
      </c>
      <c r="C345" s="32" t="s">
        <v>29</v>
      </c>
      <c r="D345" s="32" t="s">
        <v>244</v>
      </c>
      <c r="E345" s="32" t="s">
        <v>27</v>
      </c>
      <c r="F345" s="43">
        <v>35000</v>
      </c>
      <c r="G345" s="43">
        <v>35000</v>
      </c>
      <c r="H345" s="43">
        <v>35000</v>
      </c>
      <c r="I345" s="40">
        <v>215383.69</v>
      </c>
      <c r="J345" s="5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16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19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</row>
    <row r="346" spans="1:78" s="34" customFormat="1" ht="56.25" x14ac:dyDescent="0.3">
      <c r="A346" s="42" t="s">
        <v>41</v>
      </c>
      <c r="B346" s="32" t="s">
        <v>7</v>
      </c>
      <c r="C346" s="32" t="s">
        <v>29</v>
      </c>
      <c r="D346" s="32" t="s">
        <v>244</v>
      </c>
      <c r="E346" s="32" t="s">
        <v>42</v>
      </c>
      <c r="F346" s="43">
        <v>5000</v>
      </c>
      <c r="G346" s="43">
        <v>5000</v>
      </c>
      <c r="H346" s="43">
        <v>5000</v>
      </c>
      <c r="I346" s="40">
        <v>215383.69</v>
      </c>
      <c r="J346" s="5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16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19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</row>
    <row r="347" spans="1:78" s="34" customFormat="1" ht="56.25" x14ac:dyDescent="0.3">
      <c r="A347" s="42" t="s">
        <v>117</v>
      </c>
      <c r="B347" s="32" t="s">
        <v>7</v>
      </c>
      <c r="C347" s="32" t="s">
        <v>29</v>
      </c>
      <c r="D347" s="32" t="s">
        <v>244</v>
      </c>
      <c r="E347" s="32" t="s">
        <v>118</v>
      </c>
      <c r="F347" s="43">
        <v>30000</v>
      </c>
      <c r="G347" s="43">
        <v>30000</v>
      </c>
      <c r="H347" s="43">
        <v>30000</v>
      </c>
      <c r="I347" s="40">
        <v>215383.69</v>
      </c>
      <c r="J347" s="5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16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19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</row>
    <row r="348" spans="1:78" s="34" customFormat="1" ht="18.75" x14ac:dyDescent="0.3">
      <c r="A348" s="42" t="s">
        <v>245</v>
      </c>
      <c r="B348" s="32" t="s">
        <v>7</v>
      </c>
      <c r="C348" s="32" t="s">
        <v>9</v>
      </c>
      <c r="D348" s="32" t="s">
        <v>26</v>
      </c>
      <c r="E348" s="32" t="s">
        <v>27</v>
      </c>
      <c r="F348" s="43">
        <v>546805.78</v>
      </c>
      <c r="G348" s="43">
        <v>573030.39</v>
      </c>
      <c r="H348" s="43">
        <v>573030.39</v>
      </c>
      <c r="I348" s="40">
        <v>215383.69</v>
      </c>
      <c r="J348" s="5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16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19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</row>
    <row r="349" spans="1:78" s="34" customFormat="1" ht="56.25" x14ac:dyDescent="0.3">
      <c r="A349" s="42" t="s">
        <v>202</v>
      </c>
      <c r="B349" s="32" t="s">
        <v>7</v>
      </c>
      <c r="C349" s="32" t="s">
        <v>9</v>
      </c>
      <c r="D349" s="32" t="s">
        <v>203</v>
      </c>
      <c r="E349" s="32" t="s">
        <v>27</v>
      </c>
      <c r="F349" s="43">
        <v>204361.59</v>
      </c>
      <c r="G349" s="43">
        <v>215383.69</v>
      </c>
      <c r="H349" s="43">
        <v>215383.69</v>
      </c>
      <c r="I349" s="40">
        <v>215383.69</v>
      </c>
      <c r="J349" s="5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16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19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</row>
    <row r="350" spans="1:78" s="34" customFormat="1" ht="18.75" x14ac:dyDescent="0.3">
      <c r="A350" s="42" t="s">
        <v>204</v>
      </c>
      <c r="B350" s="32" t="s">
        <v>7</v>
      </c>
      <c r="C350" s="32" t="s">
        <v>9</v>
      </c>
      <c r="D350" s="32" t="s">
        <v>205</v>
      </c>
      <c r="E350" s="32" t="s">
        <v>27</v>
      </c>
      <c r="F350" s="43">
        <v>204361.59</v>
      </c>
      <c r="G350" s="43">
        <v>215383.69</v>
      </c>
      <c r="H350" s="43">
        <v>215383.69</v>
      </c>
      <c r="I350" s="40">
        <v>357646.7</v>
      </c>
      <c r="J350" s="5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16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19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</row>
    <row r="351" spans="1:78" s="34" customFormat="1" ht="56.25" x14ac:dyDescent="0.3">
      <c r="A351" s="42" t="s">
        <v>246</v>
      </c>
      <c r="B351" s="32" t="s">
        <v>7</v>
      </c>
      <c r="C351" s="32" t="s">
        <v>9</v>
      </c>
      <c r="D351" s="32" t="s">
        <v>247</v>
      </c>
      <c r="E351" s="32" t="s">
        <v>27</v>
      </c>
      <c r="F351" s="43">
        <v>204361.59</v>
      </c>
      <c r="G351" s="43">
        <v>215383.69</v>
      </c>
      <c r="H351" s="43">
        <v>215383.69</v>
      </c>
      <c r="I351" s="40">
        <v>357646.7</v>
      </c>
      <c r="J351" s="5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16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19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</row>
    <row r="352" spans="1:78" s="34" customFormat="1" ht="56.25" x14ac:dyDescent="0.3">
      <c r="A352" s="42" t="s">
        <v>248</v>
      </c>
      <c r="B352" s="32" t="s">
        <v>7</v>
      </c>
      <c r="C352" s="32" t="s">
        <v>9</v>
      </c>
      <c r="D352" s="32" t="s">
        <v>249</v>
      </c>
      <c r="E352" s="32" t="s">
        <v>27</v>
      </c>
      <c r="F352" s="43">
        <v>204361.59</v>
      </c>
      <c r="G352" s="43">
        <v>215383.69</v>
      </c>
      <c r="H352" s="43">
        <v>215383.69</v>
      </c>
      <c r="I352" s="40">
        <v>357646.7</v>
      </c>
      <c r="J352" s="5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16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19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</row>
    <row r="353" spans="1:78" s="34" customFormat="1" ht="56.25" x14ac:dyDescent="0.3">
      <c r="A353" s="42" t="s">
        <v>117</v>
      </c>
      <c r="B353" s="32" t="s">
        <v>7</v>
      </c>
      <c r="C353" s="32" t="s">
        <v>9</v>
      </c>
      <c r="D353" s="32" t="s">
        <v>249</v>
      </c>
      <c r="E353" s="32" t="s">
        <v>118</v>
      </c>
      <c r="F353" s="43">
        <v>204361.59</v>
      </c>
      <c r="G353" s="43">
        <v>215383.69</v>
      </c>
      <c r="H353" s="43">
        <v>215383.69</v>
      </c>
      <c r="I353" s="40">
        <v>357646.7</v>
      </c>
      <c r="J353" s="5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16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19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</row>
    <row r="354" spans="1:78" s="34" customFormat="1" ht="37.5" x14ac:dyDescent="0.3">
      <c r="A354" s="42" t="s">
        <v>250</v>
      </c>
      <c r="B354" s="32" t="s">
        <v>7</v>
      </c>
      <c r="C354" s="32" t="s">
        <v>9</v>
      </c>
      <c r="D354" s="32" t="s">
        <v>251</v>
      </c>
      <c r="E354" s="32" t="s">
        <v>27</v>
      </c>
      <c r="F354" s="43">
        <v>342444.19</v>
      </c>
      <c r="G354" s="43">
        <v>357646.7</v>
      </c>
      <c r="H354" s="43">
        <v>357646.7</v>
      </c>
      <c r="I354" s="40">
        <v>14285.3</v>
      </c>
      <c r="J354" s="5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16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19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</row>
    <row r="355" spans="1:78" s="34" customFormat="1" ht="56.25" x14ac:dyDescent="0.3">
      <c r="A355" s="42" t="s">
        <v>252</v>
      </c>
      <c r="B355" s="32" t="s">
        <v>7</v>
      </c>
      <c r="C355" s="32" t="s">
        <v>9</v>
      </c>
      <c r="D355" s="32" t="s">
        <v>253</v>
      </c>
      <c r="E355" s="32" t="s">
        <v>27</v>
      </c>
      <c r="F355" s="43">
        <v>342444.19</v>
      </c>
      <c r="G355" s="43">
        <v>357646.7</v>
      </c>
      <c r="H355" s="43">
        <v>357646.7</v>
      </c>
      <c r="I355" s="40">
        <v>80</v>
      </c>
      <c r="J355" s="5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16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19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</row>
    <row r="356" spans="1:78" s="34" customFormat="1" ht="37.5" x14ac:dyDescent="0.3">
      <c r="A356" s="42" t="s">
        <v>254</v>
      </c>
      <c r="B356" s="32" t="s">
        <v>7</v>
      </c>
      <c r="C356" s="32" t="s">
        <v>9</v>
      </c>
      <c r="D356" s="32" t="s">
        <v>255</v>
      </c>
      <c r="E356" s="32" t="s">
        <v>27</v>
      </c>
      <c r="F356" s="43">
        <v>342444.19</v>
      </c>
      <c r="G356" s="43">
        <v>357646.7</v>
      </c>
      <c r="H356" s="43">
        <v>357646.7</v>
      </c>
      <c r="I356" s="40">
        <v>80</v>
      </c>
      <c r="J356" s="5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16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19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</row>
    <row r="357" spans="1:78" s="34" customFormat="1" ht="56.25" x14ac:dyDescent="0.3">
      <c r="A357" s="42" t="s">
        <v>117</v>
      </c>
      <c r="B357" s="32" t="s">
        <v>7</v>
      </c>
      <c r="C357" s="32" t="s">
        <v>9</v>
      </c>
      <c r="D357" s="32" t="s">
        <v>255</v>
      </c>
      <c r="E357" s="32" t="s">
        <v>118</v>
      </c>
      <c r="F357" s="43">
        <v>342444.19</v>
      </c>
      <c r="G357" s="43">
        <v>357646.7</v>
      </c>
      <c r="H357" s="43">
        <v>357646.7</v>
      </c>
      <c r="I357" s="40">
        <v>80</v>
      </c>
      <c r="J357" s="5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16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19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</row>
    <row r="358" spans="1:78" s="34" customFormat="1" ht="18.75" x14ac:dyDescent="0.3">
      <c r="A358" s="42" t="s">
        <v>256</v>
      </c>
      <c r="B358" s="32" t="s">
        <v>7</v>
      </c>
      <c r="C358" s="32" t="s">
        <v>7</v>
      </c>
      <c r="D358" s="32" t="s">
        <v>26</v>
      </c>
      <c r="E358" s="32" t="s">
        <v>27</v>
      </c>
      <c r="F358" s="43">
        <v>30705.95</v>
      </c>
      <c r="G358" s="43">
        <v>14285.3</v>
      </c>
      <c r="H358" s="43">
        <v>14285.3</v>
      </c>
      <c r="I358" s="40">
        <v>80</v>
      </c>
      <c r="J358" s="5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16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19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</row>
    <row r="359" spans="1:78" s="34" customFormat="1" ht="56.25" x14ac:dyDescent="0.3">
      <c r="A359" s="42" t="s">
        <v>77</v>
      </c>
      <c r="B359" s="32" t="s">
        <v>7</v>
      </c>
      <c r="C359" s="32" t="s">
        <v>7</v>
      </c>
      <c r="D359" s="32" t="s">
        <v>78</v>
      </c>
      <c r="E359" s="32" t="s">
        <v>27</v>
      </c>
      <c r="F359" s="43">
        <v>80</v>
      </c>
      <c r="G359" s="43">
        <v>80</v>
      </c>
      <c r="H359" s="43">
        <v>80</v>
      </c>
      <c r="I359" s="40">
        <v>9587.2999999999993</v>
      </c>
      <c r="J359" s="5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16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19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</row>
    <row r="360" spans="1:78" s="34" customFormat="1" ht="93.75" x14ac:dyDescent="0.3">
      <c r="A360" s="42" t="s">
        <v>79</v>
      </c>
      <c r="B360" s="32" t="s">
        <v>7</v>
      </c>
      <c r="C360" s="32" t="s">
        <v>7</v>
      </c>
      <c r="D360" s="32" t="s">
        <v>80</v>
      </c>
      <c r="E360" s="32" t="s">
        <v>27</v>
      </c>
      <c r="F360" s="43">
        <v>80</v>
      </c>
      <c r="G360" s="43">
        <v>80</v>
      </c>
      <c r="H360" s="43">
        <v>80</v>
      </c>
      <c r="I360" s="40">
        <v>9587.2999999999993</v>
      </c>
      <c r="J360" s="5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16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19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</row>
    <row r="361" spans="1:78" s="34" customFormat="1" ht="37.5" x14ac:dyDescent="0.3">
      <c r="A361" s="42" t="s">
        <v>81</v>
      </c>
      <c r="B361" s="32" t="s">
        <v>7</v>
      </c>
      <c r="C361" s="32" t="s">
        <v>7</v>
      </c>
      <c r="D361" s="32" t="s">
        <v>82</v>
      </c>
      <c r="E361" s="32" t="s">
        <v>27</v>
      </c>
      <c r="F361" s="43">
        <v>80</v>
      </c>
      <c r="G361" s="43">
        <v>80</v>
      </c>
      <c r="H361" s="43">
        <v>80</v>
      </c>
      <c r="I361" s="40">
        <v>9587.2999999999993</v>
      </c>
      <c r="J361" s="5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16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19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</row>
    <row r="362" spans="1:78" s="34" customFormat="1" ht="56.25" x14ac:dyDescent="0.3">
      <c r="A362" s="42" t="s">
        <v>41</v>
      </c>
      <c r="B362" s="32" t="s">
        <v>7</v>
      </c>
      <c r="C362" s="32" t="s">
        <v>7</v>
      </c>
      <c r="D362" s="32" t="s">
        <v>82</v>
      </c>
      <c r="E362" s="32" t="s">
        <v>42</v>
      </c>
      <c r="F362" s="43">
        <v>80</v>
      </c>
      <c r="G362" s="43">
        <v>80</v>
      </c>
      <c r="H362" s="43">
        <v>80</v>
      </c>
      <c r="I362" s="40">
        <v>9587.2999999999993</v>
      </c>
      <c r="J362" s="5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16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19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</row>
    <row r="363" spans="1:78" s="34" customFormat="1" ht="56.25" x14ac:dyDescent="0.3">
      <c r="A363" s="42" t="s">
        <v>202</v>
      </c>
      <c r="B363" s="32" t="s">
        <v>7</v>
      </c>
      <c r="C363" s="32" t="s">
        <v>7</v>
      </c>
      <c r="D363" s="32" t="s">
        <v>203</v>
      </c>
      <c r="E363" s="32" t="s">
        <v>27</v>
      </c>
      <c r="F363" s="43">
        <v>9587.2999999999993</v>
      </c>
      <c r="G363" s="43">
        <v>9587.2999999999993</v>
      </c>
      <c r="H363" s="43">
        <v>9587.2999999999993</v>
      </c>
      <c r="I363" s="40">
        <v>9587.2999999999993</v>
      </c>
      <c r="J363" s="5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16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19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</row>
    <row r="364" spans="1:78" s="34" customFormat="1" ht="18.75" x14ac:dyDescent="0.3">
      <c r="A364" s="42" t="s">
        <v>204</v>
      </c>
      <c r="B364" s="32" t="s">
        <v>7</v>
      </c>
      <c r="C364" s="32" t="s">
        <v>7</v>
      </c>
      <c r="D364" s="32" t="s">
        <v>205</v>
      </c>
      <c r="E364" s="32" t="s">
        <v>27</v>
      </c>
      <c r="F364" s="43">
        <v>9587.2999999999993</v>
      </c>
      <c r="G364" s="43">
        <v>9587.2999999999993</v>
      </c>
      <c r="H364" s="43">
        <v>9587.2999999999993</v>
      </c>
      <c r="I364" s="40">
        <v>210</v>
      </c>
      <c r="J364" s="5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16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19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</row>
    <row r="365" spans="1:78" s="34" customFormat="1" ht="56.25" x14ac:dyDescent="0.3">
      <c r="A365" s="42" t="s">
        <v>257</v>
      </c>
      <c r="B365" s="32" t="s">
        <v>7</v>
      </c>
      <c r="C365" s="32" t="s">
        <v>7</v>
      </c>
      <c r="D365" s="32" t="s">
        <v>258</v>
      </c>
      <c r="E365" s="32" t="s">
        <v>27</v>
      </c>
      <c r="F365" s="43">
        <v>9587.2999999999993</v>
      </c>
      <c r="G365" s="43">
        <v>9587.2999999999993</v>
      </c>
      <c r="H365" s="43">
        <v>9587.2999999999993</v>
      </c>
      <c r="I365" s="40">
        <v>210</v>
      </c>
      <c r="J365" s="5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16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19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</row>
    <row r="366" spans="1:78" s="34" customFormat="1" ht="56.25" x14ac:dyDescent="0.3">
      <c r="A366" s="42" t="s">
        <v>259</v>
      </c>
      <c r="B366" s="32" t="s">
        <v>7</v>
      </c>
      <c r="C366" s="32" t="s">
        <v>7</v>
      </c>
      <c r="D366" s="32" t="s">
        <v>260</v>
      </c>
      <c r="E366" s="32" t="s">
        <v>27</v>
      </c>
      <c r="F366" s="43">
        <v>9587.2999999999993</v>
      </c>
      <c r="G366" s="43">
        <v>9587.2999999999993</v>
      </c>
      <c r="H366" s="43">
        <v>9587.2999999999993</v>
      </c>
      <c r="I366" s="40">
        <v>210</v>
      </c>
      <c r="J366" s="5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16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19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</row>
    <row r="367" spans="1:78" s="34" customFormat="1" ht="56.25" x14ac:dyDescent="0.3">
      <c r="A367" s="42" t="s">
        <v>117</v>
      </c>
      <c r="B367" s="32" t="s">
        <v>7</v>
      </c>
      <c r="C367" s="32" t="s">
        <v>7</v>
      </c>
      <c r="D367" s="32" t="s">
        <v>260</v>
      </c>
      <c r="E367" s="32" t="s">
        <v>118</v>
      </c>
      <c r="F367" s="43">
        <v>9587.2999999999993</v>
      </c>
      <c r="G367" s="43">
        <v>9587.2999999999993</v>
      </c>
      <c r="H367" s="43">
        <v>9587.2999999999993</v>
      </c>
      <c r="I367" s="40">
        <v>210</v>
      </c>
      <c r="J367" s="5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16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19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</row>
    <row r="368" spans="1:78" s="34" customFormat="1" ht="93.75" x14ac:dyDescent="0.3">
      <c r="A368" s="42" t="s">
        <v>89</v>
      </c>
      <c r="B368" s="32" t="s">
        <v>7</v>
      </c>
      <c r="C368" s="32" t="s">
        <v>7</v>
      </c>
      <c r="D368" s="32" t="s">
        <v>90</v>
      </c>
      <c r="E368" s="32" t="s">
        <v>27</v>
      </c>
      <c r="F368" s="43">
        <v>210</v>
      </c>
      <c r="G368" s="43">
        <v>210</v>
      </c>
      <c r="H368" s="43">
        <v>210</v>
      </c>
      <c r="I368" s="40">
        <v>100</v>
      </c>
      <c r="J368" s="5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16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19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</row>
    <row r="369" spans="1:78" s="34" customFormat="1" ht="56.25" x14ac:dyDescent="0.3">
      <c r="A369" s="42" t="s">
        <v>91</v>
      </c>
      <c r="B369" s="32" t="s">
        <v>7</v>
      </c>
      <c r="C369" s="32" t="s">
        <v>7</v>
      </c>
      <c r="D369" s="32" t="s">
        <v>92</v>
      </c>
      <c r="E369" s="32" t="s">
        <v>27</v>
      </c>
      <c r="F369" s="43">
        <v>210</v>
      </c>
      <c r="G369" s="43">
        <v>210</v>
      </c>
      <c r="H369" s="43">
        <v>210</v>
      </c>
      <c r="I369" s="40">
        <v>100</v>
      </c>
      <c r="J369" s="5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16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19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</row>
    <row r="370" spans="1:78" s="34" customFormat="1" ht="56.25" x14ac:dyDescent="0.3">
      <c r="A370" s="42" t="s">
        <v>93</v>
      </c>
      <c r="B370" s="32" t="s">
        <v>7</v>
      </c>
      <c r="C370" s="32" t="s">
        <v>7</v>
      </c>
      <c r="D370" s="32" t="s">
        <v>94</v>
      </c>
      <c r="E370" s="32" t="s">
        <v>27</v>
      </c>
      <c r="F370" s="43">
        <v>210</v>
      </c>
      <c r="G370" s="43">
        <v>210</v>
      </c>
      <c r="H370" s="43">
        <v>210</v>
      </c>
      <c r="I370" s="40">
        <v>100</v>
      </c>
      <c r="J370" s="5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16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19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</row>
    <row r="371" spans="1:78" s="34" customFormat="1" ht="56.25" x14ac:dyDescent="0.3">
      <c r="A371" s="42" t="s">
        <v>41</v>
      </c>
      <c r="B371" s="32" t="s">
        <v>7</v>
      </c>
      <c r="C371" s="32" t="s">
        <v>7</v>
      </c>
      <c r="D371" s="32" t="s">
        <v>94</v>
      </c>
      <c r="E371" s="32" t="s">
        <v>42</v>
      </c>
      <c r="F371" s="43">
        <v>210</v>
      </c>
      <c r="G371" s="43">
        <v>210</v>
      </c>
      <c r="H371" s="43">
        <v>210</v>
      </c>
      <c r="I371" s="40">
        <v>100</v>
      </c>
      <c r="J371" s="5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16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19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</row>
    <row r="372" spans="1:78" s="34" customFormat="1" ht="56.25" x14ac:dyDescent="0.3">
      <c r="A372" s="42" t="s">
        <v>95</v>
      </c>
      <c r="B372" s="32" t="s">
        <v>7</v>
      </c>
      <c r="C372" s="32" t="s">
        <v>7</v>
      </c>
      <c r="D372" s="32" t="s">
        <v>96</v>
      </c>
      <c r="E372" s="32" t="s">
        <v>27</v>
      </c>
      <c r="F372" s="43">
        <v>100</v>
      </c>
      <c r="G372" s="43">
        <v>100</v>
      </c>
      <c r="H372" s="43">
        <v>100</v>
      </c>
      <c r="I372" s="40">
        <v>308</v>
      </c>
      <c r="J372" s="5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16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19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</row>
    <row r="373" spans="1:78" s="34" customFormat="1" ht="37.5" x14ac:dyDescent="0.3">
      <c r="A373" s="42" t="s">
        <v>97</v>
      </c>
      <c r="B373" s="32" t="s">
        <v>7</v>
      </c>
      <c r="C373" s="32" t="s">
        <v>7</v>
      </c>
      <c r="D373" s="32" t="s">
        <v>98</v>
      </c>
      <c r="E373" s="32" t="s">
        <v>27</v>
      </c>
      <c r="F373" s="43">
        <v>100</v>
      </c>
      <c r="G373" s="43">
        <v>100</v>
      </c>
      <c r="H373" s="43">
        <v>100</v>
      </c>
      <c r="I373" s="40">
        <v>308</v>
      </c>
      <c r="J373" s="5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16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19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</row>
    <row r="374" spans="1:78" s="34" customFormat="1" ht="37.5" x14ac:dyDescent="0.3">
      <c r="A374" s="42" t="s">
        <v>99</v>
      </c>
      <c r="B374" s="32" t="s">
        <v>7</v>
      </c>
      <c r="C374" s="32" t="s">
        <v>7</v>
      </c>
      <c r="D374" s="32" t="s">
        <v>100</v>
      </c>
      <c r="E374" s="32" t="s">
        <v>27</v>
      </c>
      <c r="F374" s="43">
        <v>100</v>
      </c>
      <c r="G374" s="43">
        <v>100</v>
      </c>
      <c r="H374" s="43">
        <v>100</v>
      </c>
      <c r="I374" s="40">
        <v>308</v>
      </c>
      <c r="J374" s="5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16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19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</row>
    <row r="375" spans="1:78" s="34" customFormat="1" ht="56.25" x14ac:dyDescent="0.3">
      <c r="A375" s="42" t="s">
        <v>41</v>
      </c>
      <c r="B375" s="32" t="s">
        <v>7</v>
      </c>
      <c r="C375" s="32" t="s">
        <v>7</v>
      </c>
      <c r="D375" s="32" t="s">
        <v>100</v>
      </c>
      <c r="E375" s="32" t="s">
        <v>42</v>
      </c>
      <c r="F375" s="43">
        <v>100</v>
      </c>
      <c r="G375" s="43">
        <v>100</v>
      </c>
      <c r="H375" s="43">
        <v>100</v>
      </c>
      <c r="I375" s="40">
        <v>308</v>
      </c>
      <c r="J375" s="5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16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19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</row>
    <row r="376" spans="1:78" s="34" customFormat="1" ht="75" x14ac:dyDescent="0.3">
      <c r="A376" s="42" t="s">
        <v>101</v>
      </c>
      <c r="B376" s="32" t="s">
        <v>7</v>
      </c>
      <c r="C376" s="32" t="s">
        <v>7</v>
      </c>
      <c r="D376" s="32" t="s">
        <v>102</v>
      </c>
      <c r="E376" s="32" t="s">
        <v>27</v>
      </c>
      <c r="F376" s="43">
        <v>308</v>
      </c>
      <c r="G376" s="43">
        <v>308</v>
      </c>
      <c r="H376" s="43">
        <v>308</v>
      </c>
      <c r="I376" s="40">
        <v>4000</v>
      </c>
      <c r="J376" s="5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16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19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</row>
    <row r="377" spans="1:78" s="34" customFormat="1" ht="56.25" x14ac:dyDescent="0.3">
      <c r="A377" s="42" t="s">
        <v>103</v>
      </c>
      <c r="B377" s="32" t="s">
        <v>7</v>
      </c>
      <c r="C377" s="32" t="s">
        <v>7</v>
      </c>
      <c r="D377" s="32" t="s">
        <v>104</v>
      </c>
      <c r="E377" s="32" t="s">
        <v>27</v>
      </c>
      <c r="F377" s="43">
        <v>308</v>
      </c>
      <c r="G377" s="43">
        <v>308</v>
      </c>
      <c r="H377" s="43">
        <v>308</v>
      </c>
      <c r="I377" s="40">
        <v>4000</v>
      </c>
      <c r="J377" s="5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16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19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</row>
    <row r="378" spans="1:78" s="34" customFormat="1" ht="37.5" x14ac:dyDescent="0.3">
      <c r="A378" s="42" t="s">
        <v>105</v>
      </c>
      <c r="B378" s="32" t="s">
        <v>7</v>
      </c>
      <c r="C378" s="32" t="s">
        <v>7</v>
      </c>
      <c r="D378" s="32" t="s">
        <v>106</v>
      </c>
      <c r="E378" s="32" t="s">
        <v>27</v>
      </c>
      <c r="F378" s="43">
        <v>308</v>
      </c>
      <c r="G378" s="43">
        <v>308</v>
      </c>
      <c r="H378" s="43">
        <v>308</v>
      </c>
      <c r="I378" s="40">
        <v>4000</v>
      </c>
      <c r="J378" s="5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16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19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</row>
    <row r="379" spans="1:78" s="34" customFormat="1" ht="56.25" x14ac:dyDescent="0.3">
      <c r="A379" s="42" t="s">
        <v>41</v>
      </c>
      <c r="B379" s="32" t="s">
        <v>7</v>
      </c>
      <c r="C379" s="32" t="s">
        <v>7</v>
      </c>
      <c r="D379" s="32" t="s">
        <v>106</v>
      </c>
      <c r="E379" s="32" t="s">
        <v>42</v>
      </c>
      <c r="F379" s="43">
        <v>308</v>
      </c>
      <c r="G379" s="43">
        <v>308</v>
      </c>
      <c r="H379" s="43">
        <v>308</v>
      </c>
      <c r="I379" s="40">
        <v>3500</v>
      </c>
      <c r="J379" s="5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16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19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</row>
    <row r="380" spans="1:78" s="34" customFormat="1" ht="56.25" x14ac:dyDescent="0.3">
      <c r="A380" s="42" t="s">
        <v>261</v>
      </c>
      <c r="B380" s="32" t="s">
        <v>7</v>
      </c>
      <c r="C380" s="32" t="s">
        <v>7</v>
      </c>
      <c r="D380" s="32" t="s">
        <v>262</v>
      </c>
      <c r="E380" s="32" t="s">
        <v>27</v>
      </c>
      <c r="F380" s="43">
        <v>4000</v>
      </c>
      <c r="G380" s="43">
        <v>4000</v>
      </c>
      <c r="H380" s="43">
        <v>4000</v>
      </c>
      <c r="I380" s="40">
        <v>500</v>
      </c>
      <c r="J380" s="5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16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19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</row>
    <row r="381" spans="1:78" s="34" customFormat="1" ht="37.5" x14ac:dyDescent="0.3">
      <c r="A381" s="42" t="s">
        <v>263</v>
      </c>
      <c r="B381" s="32" t="s">
        <v>7</v>
      </c>
      <c r="C381" s="32" t="s">
        <v>7</v>
      </c>
      <c r="D381" s="32" t="s">
        <v>264</v>
      </c>
      <c r="E381" s="32" t="s">
        <v>27</v>
      </c>
      <c r="F381" s="43">
        <v>4000</v>
      </c>
      <c r="G381" s="43">
        <v>4000</v>
      </c>
      <c r="H381" s="43">
        <v>4000</v>
      </c>
      <c r="I381" s="40">
        <v>0</v>
      </c>
      <c r="J381" s="5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16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19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</row>
    <row r="382" spans="1:78" s="34" customFormat="1" ht="37.5" x14ac:dyDescent="0.3">
      <c r="A382" s="42" t="s">
        <v>265</v>
      </c>
      <c r="B382" s="32" t="s">
        <v>7</v>
      </c>
      <c r="C382" s="32" t="s">
        <v>7</v>
      </c>
      <c r="D382" s="32" t="s">
        <v>266</v>
      </c>
      <c r="E382" s="32" t="s">
        <v>27</v>
      </c>
      <c r="F382" s="43">
        <v>4000</v>
      </c>
      <c r="G382" s="43">
        <v>4000</v>
      </c>
      <c r="H382" s="43">
        <v>4000</v>
      </c>
      <c r="I382" s="40">
        <v>0</v>
      </c>
      <c r="J382" s="5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16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19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</row>
    <row r="383" spans="1:78" s="34" customFormat="1" ht="56.25" x14ac:dyDescent="0.3">
      <c r="A383" s="42" t="s">
        <v>41</v>
      </c>
      <c r="B383" s="32" t="s">
        <v>7</v>
      </c>
      <c r="C383" s="32" t="s">
        <v>7</v>
      </c>
      <c r="D383" s="32" t="s">
        <v>266</v>
      </c>
      <c r="E383" s="32" t="s">
        <v>42</v>
      </c>
      <c r="F383" s="43">
        <v>3000</v>
      </c>
      <c r="G383" s="43">
        <v>3500</v>
      </c>
      <c r="H383" s="43">
        <v>3500</v>
      </c>
      <c r="I383" s="40">
        <v>0</v>
      </c>
      <c r="J383" s="5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16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19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</row>
    <row r="384" spans="1:78" s="34" customFormat="1" ht="56.25" x14ac:dyDescent="0.3">
      <c r="A384" s="42" t="s">
        <v>117</v>
      </c>
      <c r="B384" s="32" t="s">
        <v>7</v>
      </c>
      <c r="C384" s="32" t="s">
        <v>7</v>
      </c>
      <c r="D384" s="32" t="s">
        <v>266</v>
      </c>
      <c r="E384" s="32" t="s">
        <v>118</v>
      </c>
      <c r="F384" s="43">
        <v>1000</v>
      </c>
      <c r="G384" s="43">
        <v>500</v>
      </c>
      <c r="H384" s="43">
        <v>500</v>
      </c>
      <c r="I384" s="40">
        <v>0</v>
      </c>
      <c r="J384" s="5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16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19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</row>
    <row r="385" spans="1:78" s="34" customFormat="1" ht="18.75" x14ac:dyDescent="0.3">
      <c r="A385" s="42" t="s">
        <v>46</v>
      </c>
      <c r="B385" s="32" t="s">
        <v>7</v>
      </c>
      <c r="C385" s="32" t="s">
        <v>7</v>
      </c>
      <c r="D385" s="32" t="s">
        <v>47</v>
      </c>
      <c r="E385" s="32" t="s">
        <v>27</v>
      </c>
      <c r="F385" s="43">
        <v>16420.650000000001</v>
      </c>
      <c r="G385" s="43">
        <v>0</v>
      </c>
      <c r="H385" s="43">
        <v>0</v>
      </c>
      <c r="I385" s="40">
        <v>0</v>
      </c>
      <c r="J385" s="5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16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19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</row>
    <row r="386" spans="1:78" s="34" customFormat="1" ht="37.5" x14ac:dyDescent="0.3">
      <c r="A386" s="42" t="s">
        <v>48</v>
      </c>
      <c r="B386" s="32" t="s">
        <v>7</v>
      </c>
      <c r="C386" s="32" t="s">
        <v>7</v>
      </c>
      <c r="D386" s="32" t="s">
        <v>49</v>
      </c>
      <c r="E386" s="32" t="s">
        <v>27</v>
      </c>
      <c r="F386" s="43">
        <v>16420.650000000001</v>
      </c>
      <c r="G386" s="43">
        <v>0</v>
      </c>
      <c r="H386" s="43">
        <v>0</v>
      </c>
      <c r="I386" s="40">
        <v>224604.25</v>
      </c>
      <c r="J386" s="5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16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19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</row>
    <row r="387" spans="1:78" s="34" customFormat="1" ht="37.5" x14ac:dyDescent="0.3">
      <c r="A387" s="42" t="s">
        <v>50</v>
      </c>
      <c r="B387" s="32" t="s">
        <v>7</v>
      </c>
      <c r="C387" s="32" t="s">
        <v>7</v>
      </c>
      <c r="D387" s="32" t="s">
        <v>12</v>
      </c>
      <c r="E387" s="32" t="s">
        <v>27</v>
      </c>
      <c r="F387" s="43">
        <v>16420.650000000001</v>
      </c>
      <c r="G387" s="43">
        <v>0</v>
      </c>
      <c r="H387" s="43">
        <v>0</v>
      </c>
      <c r="I387" s="40">
        <v>72219.64</v>
      </c>
      <c r="J387" s="5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16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19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</row>
    <row r="388" spans="1:78" s="34" customFormat="1" ht="112.5" x14ac:dyDescent="0.3">
      <c r="A388" s="42" t="s">
        <v>32</v>
      </c>
      <c r="B388" s="32" t="s">
        <v>7</v>
      </c>
      <c r="C388" s="32" t="s">
        <v>7</v>
      </c>
      <c r="D388" s="32" t="s">
        <v>12</v>
      </c>
      <c r="E388" s="32" t="s">
        <v>33</v>
      </c>
      <c r="F388" s="43">
        <v>16420.650000000001</v>
      </c>
      <c r="G388" s="43">
        <v>0</v>
      </c>
      <c r="H388" s="43">
        <v>0</v>
      </c>
      <c r="I388" s="40">
        <v>15327.76</v>
      </c>
      <c r="J388" s="5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16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19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</row>
    <row r="389" spans="1:78" s="34" customFormat="1" ht="18.75" x14ac:dyDescent="0.3">
      <c r="A389" s="42" t="s">
        <v>267</v>
      </c>
      <c r="B389" s="32" t="s">
        <v>7</v>
      </c>
      <c r="C389" s="32" t="s">
        <v>8</v>
      </c>
      <c r="D389" s="32" t="s">
        <v>26</v>
      </c>
      <c r="E389" s="32" t="s">
        <v>27</v>
      </c>
      <c r="F389" s="43">
        <v>208542.83</v>
      </c>
      <c r="G389" s="43">
        <v>233714.1</v>
      </c>
      <c r="H389" s="43">
        <v>250146.25</v>
      </c>
      <c r="I389" s="40">
        <v>15327.76</v>
      </c>
      <c r="J389" s="5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16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19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</row>
    <row r="390" spans="1:78" s="34" customFormat="1" ht="56.25" x14ac:dyDescent="0.3">
      <c r="A390" s="42" t="s">
        <v>202</v>
      </c>
      <c r="B390" s="32" t="s">
        <v>7</v>
      </c>
      <c r="C390" s="32" t="s">
        <v>8</v>
      </c>
      <c r="D390" s="32" t="s">
        <v>203</v>
      </c>
      <c r="E390" s="32" t="s">
        <v>27</v>
      </c>
      <c r="F390" s="43">
        <v>183000.83</v>
      </c>
      <c r="G390" s="43">
        <v>208172.1</v>
      </c>
      <c r="H390" s="43">
        <v>224604.25</v>
      </c>
      <c r="I390" s="40">
        <v>56891.88</v>
      </c>
      <c r="J390" s="5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16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19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</row>
    <row r="391" spans="1:78" s="34" customFormat="1" ht="37.5" x14ac:dyDescent="0.3">
      <c r="A391" s="42" t="s">
        <v>215</v>
      </c>
      <c r="B391" s="32" t="s">
        <v>7</v>
      </c>
      <c r="C391" s="32" t="s">
        <v>8</v>
      </c>
      <c r="D391" s="32" t="s">
        <v>216</v>
      </c>
      <c r="E391" s="32" t="s">
        <v>27</v>
      </c>
      <c r="F391" s="43">
        <v>38361.589999999997</v>
      </c>
      <c r="G391" s="43">
        <v>71478.100000000006</v>
      </c>
      <c r="H391" s="43">
        <v>72219.64</v>
      </c>
      <c r="I391" s="40">
        <v>56891.88</v>
      </c>
      <c r="J391" s="5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16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19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</row>
    <row r="392" spans="1:78" s="34" customFormat="1" ht="225" x14ac:dyDescent="0.3">
      <c r="A392" s="42" t="s">
        <v>268</v>
      </c>
      <c r="B392" s="32" t="s">
        <v>7</v>
      </c>
      <c r="C392" s="32" t="s">
        <v>8</v>
      </c>
      <c r="D392" s="32" t="s">
        <v>269</v>
      </c>
      <c r="E392" s="32" t="s">
        <v>27</v>
      </c>
      <c r="F392" s="43">
        <v>7027.48</v>
      </c>
      <c r="G392" s="43">
        <v>15354.87</v>
      </c>
      <c r="H392" s="43">
        <v>15327.76</v>
      </c>
      <c r="I392" s="40">
        <v>152384.60999999999</v>
      </c>
      <c r="J392" s="5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16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19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</row>
    <row r="393" spans="1:78" s="34" customFormat="1" ht="56.25" x14ac:dyDescent="0.3">
      <c r="A393" s="42" t="s">
        <v>117</v>
      </c>
      <c r="B393" s="32" t="s">
        <v>7</v>
      </c>
      <c r="C393" s="32" t="s">
        <v>8</v>
      </c>
      <c r="D393" s="32" t="s">
        <v>269</v>
      </c>
      <c r="E393" s="32" t="s">
        <v>118</v>
      </c>
      <c r="F393" s="43">
        <v>7027.48</v>
      </c>
      <c r="G393" s="43">
        <v>15354.87</v>
      </c>
      <c r="H393" s="43">
        <v>15327.76</v>
      </c>
      <c r="I393" s="40">
        <v>2538</v>
      </c>
      <c r="J393" s="5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16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19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</row>
    <row r="394" spans="1:78" s="34" customFormat="1" ht="93.75" x14ac:dyDescent="0.3">
      <c r="A394" s="42" t="s">
        <v>270</v>
      </c>
      <c r="B394" s="32" t="s">
        <v>7</v>
      </c>
      <c r="C394" s="32" t="s">
        <v>8</v>
      </c>
      <c r="D394" s="32" t="s">
        <v>271</v>
      </c>
      <c r="E394" s="32" t="s">
        <v>27</v>
      </c>
      <c r="F394" s="43">
        <v>31334.11</v>
      </c>
      <c r="G394" s="43">
        <v>56123.23</v>
      </c>
      <c r="H394" s="43">
        <v>56891.88</v>
      </c>
      <c r="I394" s="40">
        <v>2538</v>
      </c>
      <c r="J394" s="5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16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19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</row>
    <row r="395" spans="1:78" s="34" customFormat="1" ht="56.25" x14ac:dyDescent="0.3">
      <c r="A395" s="42" t="s">
        <v>117</v>
      </c>
      <c r="B395" s="32" t="s">
        <v>7</v>
      </c>
      <c r="C395" s="32" t="s">
        <v>8</v>
      </c>
      <c r="D395" s="32" t="s">
        <v>271</v>
      </c>
      <c r="E395" s="32" t="s">
        <v>118</v>
      </c>
      <c r="F395" s="43">
        <v>31334.11</v>
      </c>
      <c r="G395" s="43">
        <v>56123.23</v>
      </c>
      <c r="H395" s="43">
        <v>56891.88</v>
      </c>
      <c r="I395" s="40">
        <v>2538</v>
      </c>
      <c r="J395" s="5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16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19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</row>
    <row r="396" spans="1:78" s="34" customFormat="1" ht="18.75" x14ac:dyDescent="0.3">
      <c r="A396" s="42" t="s">
        <v>204</v>
      </c>
      <c r="B396" s="32" t="s">
        <v>7</v>
      </c>
      <c r="C396" s="32" t="s">
        <v>8</v>
      </c>
      <c r="D396" s="32" t="s">
        <v>205</v>
      </c>
      <c r="E396" s="32" t="s">
        <v>27</v>
      </c>
      <c r="F396" s="43">
        <v>144639.24</v>
      </c>
      <c r="G396" s="43">
        <v>136694</v>
      </c>
      <c r="H396" s="43">
        <v>152384.60999999999</v>
      </c>
      <c r="I396" s="40">
        <v>149846.60999999999</v>
      </c>
      <c r="J396" s="5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16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19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</row>
    <row r="397" spans="1:78" s="34" customFormat="1" ht="56.25" x14ac:dyDescent="0.3">
      <c r="A397" s="42" t="s">
        <v>257</v>
      </c>
      <c r="B397" s="32" t="s">
        <v>7</v>
      </c>
      <c r="C397" s="32" t="s">
        <v>8</v>
      </c>
      <c r="D397" s="32" t="s">
        <v>258</v>
      </c>
      <c r="E397" s="32" t="s">
        <v>27</v>
      </c>
      <c r="F397" s="43">
        <v>9339.43</v>
      </c>
      <c r="G397" s="43">
        <v>2538</v>
      </c>
      <c r="H397" s="43">
        <v>2538</v>
      </c>
      <c r="I397" s="40">
        <v>131415.81</v>
      </c>
      <c r="J397" s="5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16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19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</row>
    <row r="398" spans="1:78" s="34" customFormat="1" ht="112.5" x14ac:dyDescent="0.3">
      <c r="A398" s="42" t="s">
        <v>272</v>
      </c>
      <c r="B398" s="32" t="s">
        <v>7</v>
      </c>
      <c r="C398" s="32" t="s">
        <v>8</v>
      </c>
      <c r="D398" s="32" t="s">
        <v>273</v>
      </c>
      <c r="E398" s="32" t="s">
        <v>27</v>
      </c>
      <c r="F398" s="43">
        <v>9339.43</v>
      </c>
      <c r="G398" s="43">
        <v>2538</v>
      </c>
      <c r="H398" s="43">
        <v>2538</v>
      </c>
      <c r="I398" s="40">
        <v>101647.92</v>
      </c>
      <c r="J398" s="5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16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19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</row>
    <row r="399" spans="1:78" s="34" customFormat="1" ht="56.25" x14ac:dyDescent="0.3">
      <c r="A399" s="42" t="s">
        <v>117</v>
      </c>
      <c r="B399" s="32" t="s">
        <v>7</v>
      </c>
      <c r="C399" s="32" t="s">
        <v>8</v>
      </c>
      <c r="D399" s="32" t="s">
        <v>273</v>
      </c>
      <c r="E399" s="32" t="s">
        <v>118</v>
      </c>
      <c r="F399" s="43">
        <v>9339.43</v>
      </c>
      <c r="G399" s="43">
        <v>2538</v>
      </c>
      <c r="H399" s="43">
        <v>2538</v>
      </c>
      <c r="I399" s="40">
        <v>27764.89</v>
      </c>
      <c r="J399" s="5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16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19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</row>
    <row r="400" spans="1:78" s="34" customFormat="1" ht="56.25" x14ac:dyDescent="0.3">
      <c r="A400" s="42" t="s">
        <v>274</v>
      </c>
      <c r="B400" s="32" t="s">
        <v>7</v>
      </c>
      <c r="C400" s="32" t="s">
        <v>8</v>
      </c>
      <c r="D400" s="32" t="s">
        <v>275</v>
      </c>
      <c r="E400" s="32" t="s">
        <v>27</v>
      </c>
      <c r="F400" s="43">
        <v>135299.81</v>
      </c>
      <c r="G400" s="43">
        <v>134156</v>
      </c>
      <c r="H400" s="43">
        <v>149846.60999999999</v>
      </c>
      <c r="I400" s="40">
        <v>2003</v>
      </c>
      <c r="J400" s="5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16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19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</row>
    <row r="401" spans="1:78" s="34" customFormat="1" ht="37.5" x14ac:dyDescent="0.3">
      <c r="A401" s="42" t="s">
        <v>317</v>
      </c>
      <c r="B401" s="32" t="s">
        <v>7</v>
      </c>
      <c r="C401" s="32" t="s">
        <v>8</v>
      </c>
      <c r="D401" s="32" t="s">
        <v>374</v>
      </c>
      <c r="E401" s="32" t="s">
        <v>27</v>
      </c>
      <c r="F401" s="43">
        <v>116868.99</v>
      </c>
      <c r="G401" s="43">
        <v>115725.2</v>
      </c>
      <c r="H401" s="43">
        <v>131415.81</v>
      </c>
      <c r="I401" s="40">
        <v>13110</v>
      </c>
      <c r="J401" s="5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16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19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</row>
    <row r="402" spans="1:78" s="34" customFormat="1" ht="112.5" x14ac:dyDescent="0.3">
      <c r="A402" s="42" t="s">
        <v>32</v>
      </c>
      <c r="B402" s="32" t="s">
        <v>7</v>
      </c>
      <c r="C402" s="32" t="s">
        <v>8</v>
      </c>
      <c r="D402" s="32" t="s">
        <v>374</v>
      </c>
      <c r="E402" s="32" t="s">
        <v>33</v>
      </c>
      <c r="F402" s="43">
        <v>102791.71</v>
      </c>
      <c r="G402" s="43">
        <v>101647.92</v>
      </c>
      <c r="H402" s="43">
        <v>101647.92</v>
      </c>
      <c r="I402" s="40">
        <v>9028.81</v>
      </c>
      <c r="J402" s="5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16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19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</row>
    <row r="403" spans="1:78" s="34" customFormat="1" ht="56.25" x14ac:dyDescent="0.3">
      <c r="A403" s="42" t="s">
        <v>41</v>
      </c>
      <c r="B403" s="32" t="s">
        <v>7</v>
      </c>
      <c r="C403" s="32" t="s">
        <v>8</v>
      </c>
      <c r="D403" s="32" t="s">
        <v>374</v>
      </c>
      <c r="E403" s="32" t="s">
        <v>42</v>
      </c>
      <c r="F403" s="43">
        <v>12074.28</v>
      </c>
      <c r="G403" s="43">
        <v>12074.28</v>
      </c>
      <c r="H403" s="43">
        <v>27764.89</v>
      </c>
      <c r="I403" s="40">
        <v>4081.19</v>
      </c>
      <c r="J403" s="5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16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19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</row>
    <row r="404" spans="1:78" s="34" customFormat="1" ht="18.75" x14ac:dyDescent="0.3">
      <c r="A404" s="42" t="s">
        <v>43</v>
      </c>
      <c r="B404" s="32" t="s">
        <v>7</v>
      </c>
      <c r="C404" s="32" t="s">
        <v>8</v>
      </c>
      <c r="D404" s="32" t="s">
        <v>374</v>
      </c>
      <c r="E404" s="32" t="s">
        <v>44</v>
      </c>
      <c r="F404" s="43">
        <v>2003</v>
      </c>
      <c r="G404" s="43">
        <v>2003</v>
      </c>
      <c r="H404" s="43">
        <v>2003</v>
      </c>
      <c r="I404" s="40">
        <v>5320.8</v>
      </c>
      <c r="J404" s="5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16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19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</row>
    <row r="405" spans="1:78" s="34" customFormat="1" ht="93.75" x14ac:dyDescent="0.3">
      <c r="A405" s="42" t="s">
        <v>276</v>
      </c>
      <c r="B405" s="32" t="s">
        <v>7</v>
      </c>
      <c r="C405" s="32" t="s">
        <v>8</v>
      </c>
      <c r="D405" s="32" t="s">
        <v>277</v>
      </c>
      <c r="E405" s="32" t="s">
        <v>27</v>
      </c>
      <c r="F405" s="43">
        <v>13110.02</v>
      </c>
      <c r="G405" s="43">
        <v>13110</v>
      </c>
      <c r="H405" s="43">
        <v>13110</v>
      </c>
      <c r="I405" s="40">
        <v>5320.8</v>
      </c>
      <c r="J405" s="5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16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19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</row>
    <row r="406" spans="1:78" s="34" customFormat="1" ht="112.5" x14ac:dyDescent="0.3">
      <c r="A406" s="42" t="s">
        <v>32</v>
      </c>
      <c r="B406" s="32" t="s">
        <v>7</v>
      </c>
      <c r="C406" s="32" t="s">
        <v>8</v>
      </c>
      <c r="D406" s="32" t="s">
        <v>277</v>
      </c>
      <c r="E406" s="32" t="s">
        <v>33</v>
      </c>
      <c r="F406" s="43">
        <v>12340.13</v>
      </c>
      <c r="G406" s="43">
        <v>9028.81</v>
      </c>
      <c r="H406" s="43">
        <v>9028.81</v>
      </c>
      <c r="I406" s="40">
        <v>22807.8</v>
      </c>
      <c r="J406" s="5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16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19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</row>
    <row r="407" spans="1:78" s="34" customFormat="1" ht="56.25" x14ac:dyDescent="0.3">
      <c r="A407" s="42" t="s">
        <v>41</v>
      </c>
      <c r="B407" s="32" t="s">
        <v>7</v>
      </c>
      <c r="C407" s="32" t="s">
        <v>8</v>
      </c>
      <c r="D407" s="32" t="s">
        <v>277</v>
      </c>
      <c r="E407" s="32" t="s">
        <v>42</v>
      </c>
      <c r="F407" s="43">
        <v>769.89</v>
      </c>
      <c r="G407" s="43">
        <v>4081.19</v>
      </c>
      <c r="H407" s="43">
        <v>4081.19</v>
      </c>
      <c r="I407" s="40">
        <v>22807.8</v>
      </c>
      <c r="J407" s="5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16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19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</row>
    <row r="408" spans="1:78" s="34" customFormat="1" ht="37.5" x14ac:dyDescent="0.3">
      <c r="A408" s="42" t="s">
        <v>278</v>
      </c>
      <c r="B408" s="32" t="s">
        <v>7</v>
      </c>
      <c r="C408" s="32" t="s">
        <v>8</v>
      </c>
      <c r="D408" s="32" t="s">
        <v>279</v>
      </c>
      <c r="E408" s="32" t="s">
        <v>27</v>
      </c>
      <c r="F408" s="43">
        <v>5320.8</v>
      </c>
      <c r="G408" s="43">
        <v>5320.8</v>
      </c>
      <c r="H408" s="43">
        <v>5320.8</v>
      </c>
      <c r="I408" s="40">
        <v>22807.8</v>
      </c>
      <c r="J408" s="5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16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19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</row>
    <row r="409" spans="1:78" s="34" customFormat="1" ht="56.25" x14ac:dyDescent="0.3">
      <c r="A409" s="42" t="s">
        <v>41</v>
      </c>
      <c r="B409" s="32" t="s">
        <v>7</v>
      </c>
      <c r="C409" s="32" t="s">
        <v>8</v>
      </c>
      <c r="D409" s="32" t="s">
        <v>279</v>
      </c>
      <c r="E409" s="32" t="s">
        <v>42</v>
      </c>
      <c r="F409" s="43">
        <v>5320.8</v>
      </c>
      <c r="G409" s="43">
        <v>5320.8</v>
      </c>
      <c r="H409" s="43">
        <v>5320.8</v>
      </c>
      <c r="I409" s="40">
        <v>22807.8</v>
      </c>
      <c r="J409" s="5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16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19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</row>
    <row r="410" spans="1:78" s="34" customFormat="1" ht="56.25" x14ac:dyDescent="0.3">
      <c r="A410" s="42" t="s">
        <v>261</v>
      </c>
      <c r="B410" s="32" t="s">
        <v>7</v>
      </c>
      <c r="C410" s="32" t="s">
        <v>8</v>
      </c>
      <c r="D410" s="32" t="s">
        <v>262</v>
      </c>
      <c r="E410" s="32" t="s">
        <v>27</v>
      </c>
      <c r="F410" s="43">
        <v>22807.8</v>
      </c>
      <c r="G410" s="43">
        <v>22807.8</v>
      </c>
      <c r="H410" s="43">
        <v>22807.8</v>
      </c>
      <c r="I410" s="40">
        <v>2734.2</v>
      </c>
      <c r="J410" s="5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16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19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</row>
    <row r="411" spans="1:78" s="34" customFormat="1" ht="37.5" x14ac:dyDescent="0.3">
      <c r="A411" s="42" t="s">
        <v>263</v>
      </c>
      <c r="B411" s="32" t="s">
        <v>7</v>
      </c>
      <c r="C411" s="32" t="s">
        <v>8</v>
      </c>
      <c r="D411" s="32" t="s">
        <v>264</v>
      </c>
      <c r="E411" s="32" t="s">
        <v>27</v>
      </c>
      <c r="F411" s="43">
        <v>22807.8</v>
      </c>
      <c r="G411" s="43">
        <v>22807.8</v>
      </c>
      <c r="H411" s="43">
        <v>22807.8</v>
      </c>
      <c r="I411" s="40">
        <v>2734.2</v>
      </c>
      <c r="J411" s="5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16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19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</row>
    <row r="412" spans="1:78" s="34" customFormat="1" ht="37.5" x14ac:dyDescent="0.3">
      <c r="A412" s="42" t="s">
        <v>280</v>
      </c>
      <c r="B412" s="32" t="s">
        <v>7</v>
      </c>
      <c r="C412" s="32" t="s">
        <v>8</v>
      </c>
      <c r="D412" s="32" t="s">
        <v>281</v>
      </c>
      <c r="E412" s="32" t="s">
        <v>27</v>
      </c>
      <c r="F412" s="43">
        <v>22807.8</v>
      </c>
      <c r="G412" s="43">
        <v>22807.8</v>
      </c>
      <c r="H412" s="43">
        <v>22807.8</v>
      </c>
      <c r="I412" s="40">
        <v>2734.2</v>
      </c>
      <c r="J412" s="5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16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19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</row>
    <row r="413" spans="1:78" s="34" customFormat="1" ht="56.25" x14ac:dyDescent="0.3">
      <c r="A413" s="42" t="s">
        <v>117</v>
      </c>
      <c r="B413" s="32" t="s">
        <v>7</v>
      </c>
      <c r="C413" s="32" t="s">
        <v>8</v>
      </c>
      <c r="D413" s="32" t="s">
        <v>281</v>
      </c>
      <c r="E413" s="32" t="s">
        <v>118</v>
      </c>
      <c r="F413" s="43">
        <v>22807.8</v>
      </c>
      <c r="G413" s="43">
        <v>22807.8</v>
      </c>
      <c r="H413" s="43">
        <v>22807.8</v>
      </c>
      <c r="I413" s="40">
        <v>0</v>
      </c>
      <c r="J413" s="5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16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19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</row>
    <row r="414" spans="1:78" s="34" customFormat="1" ht="18.75" x14ac:dyDescent="0.3">
      <c r="A414" s="42" t="s">
        <v>46</v>
      </c>
      <c r="B414" s="32" t="s">
        <v>7</v>
      </c>
      <c r="C414" s="32" t="s">
        <v>8</v>
      </c>
      <c r="D414" s="32" t="s">
        <v>47</v>
      </c>
      <c r="E414" s="32" t="s">
        <v>27</v>
      </c>
      <c r="F414" s="43">
        <v>2734.2</v>
      </c>
      <c r="G414" s="43">
        <v>2734.2</v>
      </c>
      <c r="H414" s="43">
        <v>2734.2</v>
      </c>
      <c r="I414" s="40">
        <v>0</v>
      </c>
      <c r="J414" s="5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16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19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</row>
    <row r="415" spans="1:78" s="34" customFormat="1" ht="37.5" x14ac:dyDescent="0.3">
      <c r="A415" s="42" t="s">
        <v>48</v>
      </c>
      <c r="B415" s="32" t="s">
        <v>7</v>
      </c>
      <c r="C415" s="32" t="s">
        <v>8</v>
      </c>
      <c r="D415" s="32" t="s">
        <v>49</v>
      </c>
      <c r="E415" s="32" t="s">
        <v>27</v>
      </c>
      <c r="F415" s="43">
        <v>2734.2</v>
      </c>
      <c r="G415" s="43">
        <v>2734.2</v>
      </c>
      <c r="H415" s="43">
        <v>2734.2</v>
      </c>
      <c r="I415" s="40">
        <v>0</v>
      </c>
      <c r="J415" s="5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16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19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</row>
    <row r="416" spans="1:78" s="34" customFormat="1" ht="37.5" x14ac:dyDescent="0.3">
      <c r="A416" s="42" t="s">
        <v>50</v>
      </c>
      <c r="B416" s="32" t="s">
        <v>7</v>
      </c>
      <c r="C416" s="32" t="s">
        <v>8</v>
      </c>
      <c r="D416" s="32" t="s">
        <v>12</v>
      </c>
      <c r="E416" s="32" t="s">
        <v>27</v>
      </c>
      <c r="F416" s="43">
        <v>0</v>
      </c>
      <c r="G416" s="43">
        <v>0</v>
      </c>
      <c r="H416" s="43">
        <v>0</v>
      </c>
      <c r="I416" s="40">
        <v>2734.2</v>
      </c>
      <c r="J416" s="5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16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19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</row>
    <row r="417" spans="1:78" s="34" customFormat="1" ht="112.5" x14ac:dyDescent="0.3">
      <c r="A417" s="42" t="s">
        <v>32</v>
      </c>
      <c r="B417" s="32" t="s">
        <v>7</v>
      </c>
      <c r="C417" s="32" t="s">
        <v>8</v>
      </c>
      <c r="D417" s="32" t="s">
        <v>12</v>
      </c>
      <c r="E417" s="32" t="s">
        <v>33</v>
      </c>
      <c r="F417" s="43">
        <v>0</v>
      </c>
      <c r="G417" s="43">
        <v>0</v>
      </c>
      <c r="H417" s="43">
        <v>0</v>
      </c>
      <c r="I417" s="40">
        <v>2734.2</v>
      </c>
      <c r="J417" s="5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16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19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</row>
    <row r="418" spans="1:78" s="34" customFormat="1" ht="56.25" x14ac:dyDescent="0.3">
      <c r="A418" s="42" t="s">
        <v>41</v>
      </c>
      <c r="B418" s="32" t="s">
        <v>7</v>
      </c>
      <c r="C418" s="32" t="s">
        <v>8</v>
      </c>
      <c r="D418" s="32" t="s">
        <v>12</v>
      </c>
      <c r="E418" s="32" t="s">
        <v>42</v>
      </c>
      <c r="F418" s="43">
        <v>0</v>
      </c>
      <c r="G418" s="43">
        <v>0</v>
      </c>
      <c r="H418" s="43">
        <v>0</v>
      </c>
      <c r="I418" s="40">
        <v>165523.4</v>
      </c>
      <c r="J418" s="5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16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19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</row>
    <row r="419" spans="1:78" s="34" customFormat="1" ht="18.75" x14ac:dyDescent="0.3">
      <c r="A419" s="42" t="s">
        <v>43</v>
      </c>
      <c r="B419" s="32" t="s">
        <v>7</v>
      </c>
      <c r="C419" s="32" t="s">
        <v>8</v>
      </c>
      <c r="D419" s="32" t="s">
        <v>12</v>
      </c>
      <c r="E419" s="32" t="s">
        <v>44</v>
      </c>
      <c r="F419" s="43">
        <v>0</v>
      </c>
      <c r="G419" s="43">
        <v>0</v>
      </c>
      <c r="H419" s="43">
        <v>0</v>
      </c>
      <c r="I419" s="40">
        <v>125521.4</v>
      </c>
      <c r="J419" s="5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16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19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</row>
    <row r="420" spans="1:78" s="34" customFormat="1" ht="37.5" x14ac:dyDescent="0.3">
      <c r="A420" s="42" t="s">
        <v>113</v>
      </c>
      <c r="B420" s="32" t="s">
        <v>7</v>
      </c>
      <c r="C420" s="32" t="s">
        <v>8</v>
      </c>
      <c r="D420" s="32" t="s">
        <v>114</v>
      </c>
      <c r="E420" s="32" t="s">
        <v>27</v>
      </c>
      <c r="F420" s="43">
        <v>2734.2</v>
      </c>
      <c r="G420" s="43">
        <v>2734.2</v>
      </c>
      <c r="H420" s="43">
        <v>2734.2</v>
      </c>
      <c r="I420" s="40">
        <v>125521.4</v>
      </c>
      <c r="J420" s="5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16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19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</row>
    <row r="421" spans="1:78" s="34" customFormat="1" ht="112.5" x14ac:dyDescent="0.3">
      <c r="A421" s="42" t="s">
        <v>32</v>
      </c>
      <c r="B421" s="32" t="s">
        <v>7</v>
      </c>
      <c r="C421" s="32" t="s">
        <v>8</v>
      </c>
      <c r="D421" s="32" t="s">
        <v>114</v>
      </c>
      <c r="E421" s="32" t="s">
        <v>33</v>
      </c>
      <c r="F421" s="43">
        <v>2734.2</v>
      </c>
      <c r="G421" s="43">
        <v>2734.2</v>
      </c>
      <c r="H421" s="43">
        <v>2734.2</v>
      </c>
      <c r="I421" s="40">
        <v>16163.3</v>
      </c>
      <c r="J421" s="5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16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19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</row>
    <row r="422" spans="1:78" s="34" customFormat="1" ht="18.75" x14ac:dyDescent="0.3">
      <c r="A422" s="42" t="s">
        <v>282</v>
      </c>
      <c r="B422" s="32" t="s">
        <v>10</v>
      </c>
      <c r="C422" s="32" t="s">
        <v>25</v>
      </c>
      <c r="D422" s="32" t="s">
        <v>26</v>
      </c>
      <c r="E422" s="32" t="s">
        <v>27</v>
      </c>
      <c r="F422" s="43">
        <v>193609.77</v>
      </c>
      <c r="G422" s="43">
        <v>165523.4</v>
      </c>
      <c r="H422" s="43">
        <v>165523.4</v>
      </c>
      <c r="I422" s="40">
        <v>0</v>
      </c>
      <c r="J422" s="5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16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19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</row>
    <row r="423" spans="1:78" s="34" customFormat="1" ht="18.75" x14ac:dyDescent="0.3">
      <c r="A423" s="42" t="s">
        <v>283</v>
      </c>
      <c r="B423" s="32" t="s">
        <v>10</v>
      </c>
      <c r="C423" s="32" t="s">
        <v>3</v>
      </c>
      <c r="D423" s="32" t="s">
        <v>26</v>
      </c>
      <c r="E423" s="32" t="s">
        <v>27</v>
      </c>
      <c r="F423" s="43">
        <v>147046.04</v>
      </c>
      <c r="G423" s="43">
        <v>125521.4</v>
      </c>
      <c r="H423" s="43">
        <v>125521.4</v>
      </c>
      <c r="I423" s="40">
        <v>0</v>
      </c>
      <c r="J423" s="5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16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19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</row>
    <row r="424" spans="1:78" s="34" customFormat="1" ht="37.5" x14ac:dyDescent="0.3">
      <c r="A424" s="42" t="s">
        <v>250</v>
      </c>
      <c r="B424" s="32" t="s">
        <v>10</v>
      </c>
      <c r="C424" s="32" t="s">
        <v>3</v>
      </c>
      <c r="D424" s="32" t="s">
        <v>251</v>
      </c>
      <c r="E424" s="32" t="s">
        <v>27</v>
      </c>
      <c r="F424" s="43">
        <v>147046.04</v>
      </c>
      <c r="G424" s="43">
        <v>125521.4</v>
      </c>
      <c r="H424" s="43">
        <v>125521.4</v>
      </c>
      <c r="I424" s="40">
        <v>16163.3</v>
      </c>
      <c r="J424" s="5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16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19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</row>
    <row r="425" spans="1:78" s="34" customFormat="1" ht="56.25" x14ac:dyDescent="0.3">
      <c r="A425" s="42" t="s">
        <v>284</v>
      </c>
      <c r="B425" s="32" t="s">
        <v>10</v>
      </c>
      <c r="C425" s="32" t="s">
        <v>3</v>
      </c>
      <c r="D425" s="32" t="s">
        <v>285</v>
      </c>
      <c r="E425" s="32" t="s">
        <v>27</v>
      </c>
      <c r="F425" s="43">
        <v>23099.68</v>
      </c>
      <c r="G425" s="43">
        <v>16163.3</v>
      </c>
      <c r="H425" s="43">
        <v>16163.3</v>
      </c>
      <c r="I425" s="40">
        <v>16163.3</v>
      </c>
      <c r="J425" s="5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16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19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</row>
    <row r="426" spans="1:78" s="34" customFormat="1" ht="56.25" x14ac:dyDescent="0.3">
      <c r="A426" s="42" t="s">
        <v>286</v>
      </c>
      <c r="B426" s="32" t="s">
        <v>10</v>
      </c>
      <c r="C426" s="32" t="s">
        <v>3</v>
      </c>
      <c r="D426" s="32" t="s">
        <v>287</v>
      </c>
      <c r="E426" s="32" t="s">
        <v>27</v>
      </c>
      <c r="F426" s="43">
        <v>6938.06</v>
      </c>
      <c r="G426" s="43">
        <v>0</v>
      </c>
      <c r="H426" s="43">
        <v>0</v>
      </c>
      <c r="I426" s="40">
        <v>28898.6</v>
      </c>
      <c r="J426" s="5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16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19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</row>
    <row r="427" spans="1:78" s="34" customFormat="1" ht="56.25" x14ac:dyDescent="0.3">
      <c r="A427" s="42" t="s">
        <v>117</v>
      </c>
      <c r="B427" s="32" t="s">
        <v>10</v>
      </c>
      <c r="C427" s="32" t="s">
        <v>3</v>
      </c>
      <c r="D427" s="32" t="s">
        <v>287</v>
      </c>
      <c r="E427" s="32" t="s">
        <v>118</v>
      </c>
      <c r="F427" s="43">
        <v>6938.06</v>
      </c>
      <c r="G427" s="43">
        <v>0</v>
      </c>
      <c r="H427" s="43">
        <v>0</v>
      </c>
      <c r="I427" s="40">
        <v>28898.6</v>
      </c>
      <c r="J427" s="5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16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19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</row>
    <row r="428" spans="1:78" s="34" customFormat="1" ht="37.5" x14ac:dyDescent="0.3">
      <c r="A428" s="42" t="s">
        <v>288</v>
      </c>
      <c r="B428" s="32" t="s">
        <v>10</v>
      </c>
      <c r="C428" s="32" t="s">
        <v>3</v>
      </c>
      <c r="D428" s="32" t="s">
        <v>289</v>
      </c>
      <c r="E428" s="32" t="s">
        <v>27</v>
      </c>
      <c r="F428" s="43">
        <v>16161.62</v>
      </c>
      <c r="G428" s="43">
        <v>16163.3</v>
      </c>
      <c r="H428" s="43">
        <v>16163.3</v>
      </c>
      <c r="I428" s="40">
        <v>28898.6</v>
      </c>
      <c r="J428" s="5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16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19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</row>
    <row r="429" spans="1:78" s="34" customFormat="1" ht="56.25" x14ac:dyDescent="0.3">
      <c r="A429" s="42" t="s">
        <v>117</v>
      </c>
      <c r="B429" s="32" t="s">
        <v>10</v>
      </c>
      <c r="C429" s="32" t="s">
        <v>3</v>
      </c>
      <c r="D429" s="32" t="s">
        <v>289</v>
      </c>
      <c r="E429" s="32" t="s">
        <v>118</v>
      </c>
      <c r="F429" s="43">
        <v>16161.62</v>
      </c>
      <c r="G429" s="43">
        <v>16163.3</v>
      </c>
      <c r="H429" s="43">
        <v>16163.3</v>
      </c>
      <c r="I429" s="40">
        <v>14381.3</v>
      </c>
      <c r="J429" s="5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16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19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</row>
    <row r="430" spans="1:78" s="34" customFormat="1" ht="75" x14ac:dyDescent="0.3">
      <c r="A430" s="42" t="s">
        <v>290</v>
      </c>
      <c r="B430" s="32" t="s">
        <v>10</v>
      </c>
      <c r="C430" s="32" t="s">
        <v>3</v>
      </c>
      <c r="D430" s="32" t="s">
        <v>291</v>
      </c>
      <c r="E430" s="32" t="s">
        <v>27</v>
      </c>
      <c r="F430" s="43">
        <v>28829.23</v>
      </c>
      <c r="G430" s="43">
        <v>28898.6</v>
      </c>
      <c r="H430" s="43">
        <v>28898.6</v>
      </c>
      <c r="I430" s="40">
        <v>13881.3</v>
      </c>
      <c r="J430" s="5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16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19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</row>
    <row r="431" spans="1:78" s="34" customFormat="1" ht="37.5" x14ac:dyDescent="0.3">
      <c r="A431" s="42" t="s">
        <v>292</v>
      </c>
      <c r="B431" s="32" t="s">
        <v>10</v>
      </c>
      <c r="C431" s="32" t="s">
        <v>3</v>
      </c>
      <c r="D431" s="32" t="s">
        <v>293</v>
      </c>
      <c r="E431" s="32" t="s">
        <v>27</v>
      </c>
      <c r="F431" s="43">
        <v>28829.23</v>
      </c>
      <c r="G431" s="43">
        <v>28898.6</v>
      </c>
      <c r="H431" s="43">
        <v>28898.6</v>
      </c>
      <c r="I431" s="40">
        <v>13330.9</v>
      </c>
      <c r="J431" s="5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16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19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</row>
    <row r="432" spans="1:78" s="34" customFormat="1" ht="56.25" x14ac:dyDescent="0.3">
      <c r="A432" s="42" t="s">
        <v>117</v>
      </c>
      <c r="B432" s="32" t="s">
        <v>10</v>
      </c>
      <c r="C432" s="32" t="s">
        <v>3</v>
      </c>
      <c r="D432" s="32" t="s">
        <v>293</v>
      </c>
      <c r="E432" s="32" t="s">
        <v>118</v>
      </c>
      <c r="F432" s="43">
        <v>28829.23</v>
      </c>
      <c r="G432" s="43">
        <v>28898.6</v>
      </c>
      <c r="H432" s="43">
        <v>28898.6</v>
      </c>
      <c r="I432" s="40">
        <v>550.4</v>
      </c>
      <c r="J432" s="5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16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19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</row>
    <row r="433" spans="1:78" s="34" customFormat="1" ht="56.25" x14ac:dyDescent="0.3">
      <c r="A433" s="42" t="s">
        <v>294</v>
      </c>
      <c r="B433" s="32" t="s">
        <v>10</v>
      </c>
      <c r="C433" s="32" t="s">
        <v>3</v>
      </c>
      <c r="D433" s="32" t="s">
        <v>295</v>
      </c>
      <c r="E433" s="32" t="s">
        <v>27</v>
      </c>
      <c r="F433" s="43">
        <v>14381.3</v>
      </c>
      <c r="G433" s="43">
        <v>14381.3</v>
      </c>
      <c r="H433" s="43">
        <v>14381.3</v>
      </c>
      <c r="I433" s="40">
        <v>500</v>
      </c>
      <c r="J433" s="5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16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19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</row>
    <row r="434" spans="1:78" s="34" customFormat="1" ht="18.75" x14ac:dyDescent="0.3">
      <c r="A434" s="42" t="s">
        <v>296</v>
      </c>
      <c r="B434" s="32" t="s">
        <v>10</v>
      </c>
      <c r="C434" s="32" t="s">
        <v>3</v>
      </c>
      <c r="D434" s="32" t="s">
        <v>297</v>
      </c>
      <c r="E434" s="32" t="s">
        <v>27</v>
      </c>
      <c r="F434" s="43">
        <v>13881.3</v>
      </c>
      <c r="G434" s="43">
        <v>13881.3</v>
      </c>
      <c r="H434" s="43">
        <v>13881.3</v>
      </c>
      <c r="I434" s="40">
        <v>500</v>
      </c>
      <c r="J434" s="5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16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19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</row>
    <row r="435" spans="1:78" s="34" customFormat="1" ht="112.5" x14ac:dyDescent="0.3">
      <c r="A435" s="42" t="s">
        <v>32</v>
      </c>
      <c r="B435" s="32" t="s">
        <v>10</v>
      </c>
      <c r="C435" s="32" t="s">
        <v>3</v>
      </c>
      <c r="D435" s="32" t="s">
        <v>297</v>
      </c>
      <c r="E435" s="32" t="s">
        <v>33</v>
      </c>
      <c r="F435" s="43">
        <v>13330.9</v>
      </c>
      <c r="G435" s="43">
        <v>13330.9</v>
      </c>
      <c r="H435" s="43">
        <v>13330.9</v>
      </c>
      <c r="I435" s="40">
        <v>60294.8</v>
      </c>
      <c r="J435" s="5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16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19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</row>
    <row r="436" spans="1:78" s="34" customFormat="1" ht="56.25" x14ac:dyDescent="0.3">
      <c r="A436" s="42" t="s">
        <v>41</v>
      </c>
      <c r="B436" s="32" t="s">
        <v>10</v>
      </c>
      <c r="C436" s="32" t="s">
        <v>3</v>
      </c>
      <c r="D436" s="32" t="s">
        <v>297</v>
      </c>
      <c r="E436" s="32" t="s">
        <v>42</v>
      </c>
      <c r="F436" s="43">
        <v>550.4</v>
      </c>
      <c r="G436" s="43">
        <v>550.4</v>
      </c>
      <c r="H436" s="43">
        <v>550.4</v>
      </c>
      <c r="I436" s="40">
        <v>60294.8</v>
      </c>
      <c r="J436" s="5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16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19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</row>
    <row r="437" spans="1:78" s="34" customFormat="1" ht="18.75" x14ac:dyDescent="0.3">
      <c r="A437" s="42" t="s">
        <v>298</v>
      </c>
      <c r="B437" s="32" t="s">
        <v>10</v>
      </c>
      <c r="C437" s="32" t="s">
        <v>3</v>
      </c>
      <c r="D437" s="32" t="s">
        <v>299</v>
      </c>
      <c r="E437" s="32" t="s">
        <v>27</v>
      </c>
      <c r="F437" s="43">
        <v>500</v>
      </c>
      <c r="G437" s="43">
        <v>500</v>
      </c>
      <c r="H437" s="43">
        <v>500</v>
      </c>
      <c r="I437" s="40">
        <v>60294.8</v>
      </c>
      <c r="J437" s="5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16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19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</row>
    <row r="438" spans="1:78" s="34" customFormat="1" ht="56.25" x14ac:dyDescent="0.3">
      <c r="A438" s="42" t="s">
        <v>41</v>
      </c>
      <c r="B438" s="32" t="s">
        <v>10</v>
      </c>
      <c r="C438" s="32" t="s">
        <v>3</v>
      </c>
      <c r="D438" s="32" t="s">
        <v>299</v>
      </c>
      <c r="E438" s="32" t="s">
        <v>42</v>
      </c>
      <c r="F438" s="43">
        <v>500</v>
      </c>
      <c r="G438" s="43">
        <v>500</v>
      </c>
      <c r="H438" s="43">
        <v>500</v>
      </c>
      <c r="I438" s="40">
        <v>5783.4</v>
      </c>
      <c r="J438" s="5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16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19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</row>
    <row r="439" spans="1:78" s="34" customFormat="1" ht="56.25" x14ac:dyDescent="0.3">
      <c r="A439" s="42" t="s">
        <v>300</v>
      </c>
      <c r="B439" s="32" t="s">
        <v>10</v>
      </c>
      <c r="C439" s="32" t="s">
        <v>3</v>
      </c>
      <c r="D439" s="32" t="s">
        <v>301</v>
      </c>
      <c r="E439" s="32" t="s">
        <v>27</v>
      </c>
      <c r="F439" s="43">
        <v>74952.429999999993</v>
      </c>
      <c r="G439" s="43">
        <v>60294.8</v>
      </c>
      <c r="H439" s="43">
        <v>60294.8</v>
      </c>
      <c r="I439" s="40">
        <v>5783.4</v>
      </c>
      <c r="J439" s="5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16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19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</row>
    <row r="440" spans="1:78" s="34" customFormat="1" ht="18.75" x14ac:dyDescent="0.3">
      <c r="A440" s="42" t="s">
        <v>302</v>
      </c>
      <c r="B440" s="32" t="s">
        <v>10</v>
      </c>
      <c r="C440" s="32" t="s">
        <v>3</v>
      </c>
      <c r="D440" s="32" t="s">
        <v>303</v>
      </c>
      <c r="E440" s="32" t="s">
        <v>27</v>
      </c>
      <c r="F440" s="43">
        <v>74952.429999999993</v>
      </c>
      <c r="G440" s="43">
        <v>60294.8</v>
      </c>
      <c r="H440" s="43">
        <v>60294.8</v>
      </c>
      <c r="I440" s="40">
        <v>5783.4</v>
      </c>
      <c r="J440" s="5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16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19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</row>
    <row r="441" spans="1:78" s="34" customFormat="1" ht="56.25" x14ac:dyDescent="0.3">
      <c r="A441" s="42" t="s">
        <v>117</v>
      </c>
      <c r="B441" s="32" t="s">
        <v>10</v>
      </c>
      <c r="C441" s="32" t="s">
        <v>3</v>
      </c>
      <c r="D441" s="32" t="s">
        <v>303</v>
      </c>
      <c r="E441" s="32" t="s">
        <v>118</v>
      </c>
      <c r="F441" s="43">
        <v>74952.429999999993</v>
      </c>
      <c r="G441" s="43">
        <v>60294.8</v>
      </c>
      <c r="H441" s="43">
        <v>60294.8</v>
      </c>
      <c r="I441" s="40">
        <v>0</v>
      </c>
      <c r="J441" s="5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16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19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</row>
    <row r="442" spans="1:78" s="34" customFormat="1" ht="56.25" x14ac:dyDescent="0.3">
      <c r="A442" s="42" t="s">
        <v>304</v>
      </c>
      <c r="B442" s="32" t="s">
        <v>10</v>
      </c>
      <c r="C442" s="32" t="s">
        <v>3</v>
      </c>
      <c r="D442" s="32" t="s">
        <v>305</v>
      </c>
      <c r="E442" s="32" t="s">
        <v>27</v>
      </c>
      <c r="F442" s="43">
        <v>5783.4</v>
      </c>
      <c r="G442" s="43">
        <v>5783.4</v>
      </c>
      <c r="H442" s="43">
        <v>5783.4</v>
      </c>
      <c r="I442" s="40">
        <v>0</v>
      </c>
      <c r="J442" s="5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16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19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</row>
    <row r="443" spans="1:78" s="34" customFormat="1" ht="37.5" x14ac:dyDescent="0.3">
      <c r="A443" s="42" t="s">
        <v>306</v>
      </c>
      <c r="B443" s="32" t="s">
        <v>10</v>
      </c>
      <c r="C443" s="32" t="s">
        <v>3</v>
      </c>
      <c r="D443" s="32" t="s">
        <v>307</v>
      </c>
      <c r="E443" s="32" t="s">
        <v>27</v>
      </c>
      <c r="F443" s="43">
        <v>5783.4</v>
      </c>
      <c r="G443" s="43">
        <v>5783.4</v>
      </c>
      <c r="H443" s="43">
        <v>5783.4</v>
      </c>
      <c r="I443" s="40">
        <v>0</v>
      </c>
      <c r="J443" s="5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16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19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</row>
    <row r="444" spans="1:78" s="34" customFormat="1" ht="56.25" x14ac:dyDescent="0.3">
      <c r="A444" s="42" t="s">
        <v>117</v>
      </c>
      <c r="B444" s="32" t="s">
        <v>10</v>
      </c>
      <c r="C444" s="32" t="s">
        <v>3</v>
      </c>
      <c r="D444" s="32" t="s">
        <v>307</v>
      </c>
      <c r="E444" s="32" t="s">
        <v>118</v>
      </c>
      <c r="F444" s="43">
        <v>5783.4</v>
      </c>
      <c r="G444" s="43">
        <v>5783.4</v>
      </c>
      <c r="H444" s="43">
        <v>5783.4</v>
      </c>
      <c r="I444" s="40">
        <v>0</v>
      </c>
      <c r="J444" s="5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16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19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</row>
    <row r="445" spans="1:78" s="34" customFormat="1" ht="18.75" x14ac:dyDescent="0.3">
      <c r="A445" s="42" t="s">
        <v>46</v>
      </c>
      <c r="B445" s="32" t="s">
        <v>10</v>
      </c>
      <c r="C445" s="32" t="s">
        <v>3</v>
      </c>
      <c r="D445" s="32" t="s">
        <v>47</v>
      </c>
      <c r="E445" s="32" t="s">
        <v>27</v>
      </c>
      <c r="F445" s="43">
        <v>0</v>
      </c>
      <c r="G445" s="43">
        <v>0</v>
      </c>
      <c r="H445" s="43">
        <v>0</v>
      </c>
      <c r="I445" s="40">
        <v>0</v>
      </c>
      <c r="J445" s="5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16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19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</row>
    <row r="446" spans="1:78" s="34" customFormat="1" ht="37.5" x14ac:dyDescent="0.3">
      <c r="A446" s="42" t="s">
        <v>119</v>
      </c>
      <c r="B446" s="32" t="s">
        <v>10</v>
      </c>
      <c r="C446" s="32" t="s">
        <v>3</v>
      </c>
      <c r="D446" s="32" t="s">
        <v>120</v>
      </c>
      <c r="E446" s="32" t="s">
        <v>27</v>
      </c>
      <c r="F446" s="43">
        <v>0</v>
      </c>
      <c r="G446" s="43">
        <v>0</v>
      </c>
      <c r="H446" s="43">
        <v>0</v>
      </c>
      <c r="I446" s="40">
        <v>40002</v>
      </c>
      <c r="J446" s="5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16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19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</row>
    <row r="447" spans="1:78" s="34" customFormat="1" ht="37.5" x14ac:dyDescent="0.3">
      <c r="A447" s="42" t="s">
        <v>119</v>
      </c>
      <c r="B447" s="32" t="s">
        <v>10</v>
      </c>
      <c r="C447" s="32" t="s">
        <v>3</v>
      </c>
      <c r="D447" s="32" t="s">
        <v>120</v>
      </c>
      <c r="E447" s="32" t="s">
        <v>27</v>
      </c>
      <c r="F447" s="43">
        <v>0</v>
      </c>
      <c r="G447" s="43">
        <v>0</v>
      </c>
      <c r="H447" s="43">
        <v>0</v>
      </c>
      <c r="I447" s="40">
        <v>270</v>
      </c>
      <c r="J447" s="5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16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19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</row>
    <row r="448" spans="1:78" s="34" customFormat="1" ht="37.5" x14ac:dyDescent="0.3">
      <c r="A448" s="42" t="s">
        <v>308</v>
      </c>
      <c r="B448" s="32" t="s">
        <v>10</v>
      </c>
      <c r="C448" s="32" t="s">
        <v>3</v>
      </c>
      <c r="D448" s="32" t="s">
        <v>309</v>
      </c>
      <c r="E448" s="32" t="s">
        <v>27</v>
      </c>
      <c r="F448" s="43">
        <v>0</v>
      </c>
      <c r="G448" s="43">
        <v>0</v>
      </c>
      <c r="H448" s="43">
        <v>0</v>
      </c>
      <c r="I448" s="40">
        <v>270</v>
      </c>
      <c r="J448" s="5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16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19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</row>
    <row r="449" spans="1:78" s="34" customFormat="1" ht="56.25" x14ac:dyDescent="0.3">
      <c r="A449" s="42" t="s">
        <v>117</v>
      </c>
      <c r="B449" s="32" t="s">
        <v>10</v>
      </c>
      <c r="C449" s="32" t="s">
        <v>3</v>
      </c>
      <c r="D449" s="32" t="s">
        <v>309</v>
      </c>
      <c r="E449" s="32" t="s">
        <v>118</v>
      </c>
      <c r="F449" s="43">
        <v>0</v>
      </c>
      <c r="G449" s="43">
        <v>0</v>
      </c>
      <c r="H449" s="43">
        <v>0</v>
      </c>
      <c r="I449" s="40">
        <v>270</v>
      </c>
      <c r="J449" s="5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16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19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</row>
    <row r="450" spans="1:78" s="34" customFormat="1" ht="37.5" x14ac:dyDescent="0.3">
      <c r="A450" s="42" t="s">
        <v>310</v>
      </c>
      <c r="B450" s="32" t="s">
        <v>10</v>
      </c>
      <c r="C450" s="32" t="s">
        <v>4</v>
      </c>
      <c r="D450" s="32" t="s">
        <v>26</v>
      </c>
      <c r="E450" s="32" t="s">
        <v>27</v>
      </c>
      <c r="F450" s="43">
        <v>46563.73</v>
      </c>
      <c r="G450" s="43">
        <v>40002</v>
      </c>
      <c r="H450" s="43">
        <v>40002</v>
      </c>
      <c r="I450" s="40">
        <v>270</v>
      </c>
      <c r="J450" s="5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16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19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</row>
    <row r="451" spans="1:78" s="34" customFormat="1" ht="56.25" x14ac:dyDescent="0.3">
      <c r="A451" s="42" t="s">
        <v>77</v>
      </c>
      <c r="B451" s="32" t="s">
        <v>10</v>
      </c>
      <c r="C451" s="32" t="s">
        <v>4</v>
      </c>
      <c r="D451" s="32" t="s">
        <v>78</v>
      </c>
      <c r="E451" s="32" t="s">
        <v>27</v>
      </c>
      <c r="F451" s="43">
        <v>270</v>
      </c>
      <c r="G451" s="43">
        <v>270</v>
      </c>
      <c r="H451" s="43">
        <v>270</v>
      </c>
      <c r="I451" s="40">
        <v>38992</v>
      </c>
      <c r="J451" s="5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16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19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</row>
    <row r="452" spans="1:78" s="34" customFormat="1" ht="93.75" x14ac:dyDescent="0.3">
      <c r="A452" s="42" t="s">
        <v>79</v>
      </c>
      <c r="B452" s="32" t="s">
        <v>10</v>
      </c>
      <c r="C452" s="32" t="s">
        <v>4</v>
      </c>
      <c r="D452" s="32" t="s">
        <v>80</v>
      </c>
      <c r="E452" s="32" t="s">
        <v>27</v>
      </c>
      <c r="F452" s="43">
        <v>270</v>
      </c>
      <c r="G452" s="43">
        <v>270</v>
      </c>
      <c r="H452" s="43">
        <v>270</v>
      </c>
      <c r="I452" s="40">
        <v>38992</v>
      </c>
      <c r="J452" s="5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16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19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</row>
    <row r="453" spans="1:78" s="34" customFormat="1" ht="37.5" x14ac:dyDescent="0.3">
      <c r="A453" s="42" t="s">
        <v>81</v>
      </c>
      <c r="B453" s="32" t="s">
        <v>10</v>
      </c>
      <c r="C453" s="32" t="s">
        <v>4</v>
      </c>
      <c r="D453" s="32" t="s">
        <v>82</v>
      </c>
      <c r="E453" s="32" t="s">
        <v>27</v>
      </c>
      <c r="F453" s="43">
        <v>270</v>
      </c>
      <c r="G453" s="43">
        <v>270</v>
      </c>
      <c r="H453" s="43">
        <v>270</v>
      </c>
      <c r="I453" s="40">
        <v>16192</v>
      </c>
      <c r="J453" s="5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16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19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</row>
    <row r="454" spans="1:78" s="34" customFormat="1" ht="56.25" x14ac:dyDescent="0.3">
      <c r="A454" s="42" t="s">
        <v>41</v>
      </c>
      <c r="B454" s="32" t="s">
        <v>10</v>
      </c>
      <c r="C454" s="32" t="s">
        <v>4</v>
      </c>
      <c r="D454" s="32" t="s">
        <v>82</v>
      </c>
      <c r="E454" s="32" t="s">
        <v>42</v>
      </c>
      <c r="F454" s="43">
        <v>270</v>
      </c>
      <c r="G454" s="43">
        <v>270</v>
      </c>
      <c r="H454" s="43">
        <v>270</v>
      </c>
      <c r="I454" s="40">
        <v>15683.4</v>
      </c>
      <c r="J454" s="5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16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19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</row>
    <row r="455" spans="1:78" s="34" customFormat="1" ht="37.5" x14ac:dyDescent="0.3">
      <c r="A455" s="42" t="s">
        <v>250</v>
      </c>
      <c r="B455" s="32" t="s">
        <v>10</v>
      </c>
      <c r="C455" s="32" t="s">
        <v>4</v>
      </c>
      <c r="D455" s="32" t="s">
        <v>251</v>
      </c>
      <c r="E455" s="32" t="s">
        <v>27</v>
      </c>
      <c r="F455" s="43">
        <v>45353.73</v>
      </c>
      <c r="G455" s="43">
        <v>38992</v>
      </c>
      <c r="H455" s="43">
        <v>38992</v>
      </c>
      <c r="I455" s="40">
        <v>508.6</v>
      </c>
      <c r="J455" s="5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16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19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</row>
    <row r="456" spans="1:78" s="34" customFormat="1" ht="56.25" x14ac:dyDescent="0.3">
      <c r="A456" s="42" t="s">
        <v>274</v>
      </c>
      <c r="B456" s="32" t="s">
        <v>10</v>
      </c>
      <c r="C456" s="32" t="s">
        <v>4</v>
      </c>
      <c r="D456" s="32" t="s">
        <v>311</v>
      </c>
      <c r="E456" s="32" t="s">
        <v>27</v>
      </c>
      <c r="F456" s="43">
        <v>45353.73</v>
      </c>
      <c r="G456" s="43">
        <v>38992</v>
      </c>
      <c r="H456" s="43">
        <v>38992</v>
      </c>
      <c r="I456" s="40">
        <v>22800</v>
      </c>
      <c r="J456" s="5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16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19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</row>
    <row r="457" spans="1:78" s="34" customFormat="1" ht="37.5" x14ac:dyDescent="0.3">
      <c r="A457" s="42" t="s">
        <v>317</v>
      </c>
      <c r="B457" s="32" t="s">
        <v>10</v>
      </c>
      <c r="C457" s="32" t="s">
        <v>4</v>
      </c>
      <c r="D457" s="32" t="s">
        <v>375</v>
      </c>
      <c r="E457" s="32" t="s">
        <v>27</v>
      </c>
      <c r="F457" s="43">
        <v>22553.73</v>
      </c>
      <c r="G457" s="43">
        <v>16192</v>
      </c>
      <c r="H457" s="43">
        <v>16192</v>
      </c>
      <c r="I457" s="40">
        <v>22800</v>
      </c>
      <c r="J457" s="5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16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19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</row>
    <row r="458" spans="1:78" s="34" customFormat="1" ht="112.5" x14ac:dyDescent="0.3">
      <c r="A458" s="42" t="s">
        <v>32</v>
      </c>
      <c r="B458" s="32" t="s">
        <v>10</v>
      </c>
      <c r="C458" s="32" t="s">
        <v>4</v>
      </c>
      <c r="D458" s="32" t="s">
        <v>375</v>
      </c>
      <c r="E458" s="32" t="s">
        <v>33</v>
      </c>
      <c r="F458" s="43">
        <v>16122.12</v>
      </c>
      <c r="G458" s="43">
        <v>15683.4</v>
      </c>
      <c r="H458" s="43">
        <v>15683.4</v>
      </c>
      <c r="I458" s="40">
        <v>50</v>
      </c>
      <c r="J458" s="5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16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19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</row>
    <row r="459" spans="1:78" s="34" customFormat="1" ht="56.25" x14ac:dyDescent="0.3">
      <c r="A459" s="42" t="s">
        <v>41</v>
      </c>
      <c r="B459" s="32" t="s">
        <v>10</v>
      </c>
      <c r="C459" s="32" t="s">
        <v>4</v>
      </c>
      <c r="D459" s="32" t="s">
        <v>375</v>
      </c>
      <c r="E459" s="32" t="s">
        <v>42</v>
      </c>
      <c r="F459" s="43">
        <v>6431.61</v>
      </c>
      <c r="G459" s="43">
        <v>508.6</v>
      </c>
      <c r="H459" s="43">
        <v>508.6</v>
      </c>
      <c r="I459" s="40">
        <v>50</v>
      </c>
      <c r="J459" s="5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16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19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</row>
    <row r="460" spans="1:78" s="34" customFormat="1" ht="56.25" x14ac:dyDescent="0.3">
      <c r="A460" s="42" t="s">
        <v>312</v>
      </c>
      <c r="B460" s="32" t="s">
        <v>10</v>
      </c>
      <c r="C460" s="32" t="s">
        <v>4</v>
      </c>
      <c r="D460" s="32" t="s">
        <v>313</v>
      </c>
      <c r="E460" s="32" t="s">
        <v>27</v>
      </c>
      <c r="F460" s="43">
        <v>22800</v>
      </c>
      <c r="G460" s="43">
        <v>22800</v>
      </c>
      <c r="H460" s="43">
        <v>22800</v>
      </c>
      <c r="I460" s="40">
        <v>50</v>
      </c>
      <c r="J460" s="5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16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19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</row>
    <row r="461" spans="1:78" s="34" customFormat="1" ht="56.25" x14ac:dyDescent="0.3">
      <c r="A461" s="42" t="s">
        <v>41</v>
      </c>
      <c r="B461" s="32" t="s">
        <v>10</v>
      </c>
      <c r="C461" s="32" t="s">
        <v>4</v>
      </c>
      <c r="D461" s="32" t="s">
        <v>313</v>
      </c>
      <c r="E461" s="32" t="s">
        <v>42</v>
      </c>
      <c r="F461" s="43">
        <v>22800</v>
      </c>
      <c r="G461" s="43">
        <v>22800</v>
      </c>
      <c r="H461" s="43">
        <v>22800</v>
      </c>
      <c r="I461" s="40">
        <v>50</v>
      </c>
      <c r="J461" s="5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16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19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</row>
    <row r="462" spans="1:78" s="34" customFormat="1" ht="93.75" x14ac:dyDescent="0.3">
      <c r="A462" s="42" t="s">
        <v>89</v>
      </c>
      <c r="B462" s="32" t="s">
        <v>10</v>
      </c>
      <c r="C462" s="32" t="s">
        <v>4</v>
      </c>
      <c r="D462" s="32" t="s">
        <v>90</v>
      </c>
      <c r="E462" s="32" t="s">
        <v>27</v>
      </c>
      <c r="F462" s="43">
        <v>50</v>
      </c>
      <c r="G462" s="43">
        <v>50</v>
      </c>
      <c r="H462" s="43">
        <v>50</v>
      </c>
      <c r="I462" s="40">
        <v>0</v>
      </c>
      <c r="J462" s="5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16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19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</row>
    <row r="463" spans="1:78" s="34" customFormat="1" ht="56.25" x14ac:dyDescent="0.3">
      <c r="A463" s="42" t="s">
        <v>91</v>
      </c>
      <c r="B463" s="32" t="s">
        <v>10</v>
      </c>
      <c r="C463" s="32" t="s">
        <v>4</v>
      </c>
      <c r="D463" s="32" t="s">
        <v>92</v>
      </c>
      <c r="E463" s="32" t="s">
        <v>27</v>
      </c>
      <c r="F463" s="43">
        <v>50</v>
      </c>
      <c r="G463" s="43">
        <v>50</v>
      </c>
      <c r="H463" s="43">
        <v>50</v>
      </c>
      <c r="I463" s="40">
        <v>0</v>
      </c>
      <c r="J463" s="5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16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19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</row>
    <row r="464" spans="1:78" s="34" customFormat="1" ht="56.25" x14ac:dyDescent="0.3">
      <c r="A464" s="42" t="s">
        <v>93</v>
      </c>
      <c r="B464" s="32" t="s">
        <v>10</v>
      </c>
      <c r="C464" s="32" t="s">
        <v>4</v>
      </c>
      <c r="D464" s="32" t="s">
        <v>94</v>
      </c>
      <c r="E464" s="32" t="s">
        <v>27</v>
      </c>
      <c r="F464" s="43">
        <v>50</v>
      </c>
      <c r="G464" s="43">
        <v>50</v>
      </c>
      <c r="H464" s="43">
        <v>50</v>
      </c>
      <c r="I464" s="40">
        <v>0</v>
      </c>
      <c r="J464" s="5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16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19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</row>
    <row r="465" spans="1:78" s="34" customFormat="1" ht="56.25" x14ac:dyDescent="0.3">
      <c r="A465" s="42" t="s">
        <v>41</v>
      </c>
      <c r="B465" s="32" t="s">
        <v>10</v>
      </c>
      <c r="C465" s="32" t="s">
        <v>4</v>
      </c>
      <c r="D465" s="32" t="s">
        <v>94</v>
      </c>
      <c r="E465" s="32" t="s">
        <v>42</v>
      </c>
      <c r="F465" s="43">
        <v>50</v>
      </c>
      <c r="G465" s="43">
        <v>50</v>
      </c>
      <c r="H465" s="43">
        <v>50</v>
      </c>
      <c r="I465" s="40">
        <v>0</v>
      </c>
      <c r="J465" s="5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16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19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</row>
    <row r="466" spans="1:78" s="34" customFormat="1" ht="56.25" x14ac:dyDescent="0.3">
      <c r="A466" s="42" t="s">
        <v>314</v>
      </c>
      <c r="B466" s="32" t="s">
        <v>10</v>
      </c>
      <c r="C466" s="32" t="s">
        <v>4</v>
      </c>
      <c r="D466" s="32" t="s">
        <v>315</v>
      </c>
      <c r="E466" s="32" t="s">
        <v>27</v>
      </c>
      <c r="F466" s="43">
        <v>200</v>
      </c>
      <c r="G466" s="43">
        <v>0</v>
      </c>
      <c r="H466" s="43">
        <v>0</v>
      </c>
      <c r="I466" s="40">
        <v>0</v>
      </c>
      <c r="J466" s="5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16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19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</row>
    <row r="467" spans="1:78" s="34" customFormat="1" ht="56.25" x14ac:dyDescent="0.3">
      <c r="A467" s="42" t="s">
        <v>274</v>
      </c>
      <c r="B467" s="32" t="s">
        <v>10</v>
      </c>
      <c r="C467" s="32" t="s">
        <v>4</v>
      </c>
      <c r="D467" s="32" t="s">
        <v>316</v>
      </c>
      <c r="E467" s="32" t="s">
        <v>27</v>
      </c>
      <c r="F467" s="43">
        <v>200</v>
      </c>
      <c r="G467" s="43">
        <v>0</v>
      </c>
      <c r="H467" s="43">
        <v>0</v>
      </c>
      <c r="I467" s="40">
        <v>690</v>
      </c>
      <c r="J467" s="5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16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19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</row>
    <row r="468" spans="1:78" s="34" customFormat="1" ht="37.5" x14ac:dyDescent="0.3">
      <c r="A468" s="42" t="s">
        <v>317</v>
      </c>
      <c r="B468" s="32" t="s">
        <v>10</v>
      </c>
      <c r="C468" s="32" t="s">
        <v>4</v>
      </c>
      <c r="D468" s="32" t="s">
        <v>318</v>
      </c>
      <c r="E468" s="32" t="s">
        <v>27</v>
      </c>
      <c r="F468" s="43">
        <v>200</v>
      </c>
      <c r="G468" s="43">
        <v>0</v>
      </c>
      <c r="H468" s="43">
        <v>0</v>
      </c>
      <c r="I468" s="40">
        <v>690</v>
      </c>
      <c r="J468" s="5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16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19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</row>
    <row r="469" spans="1:78" s="34" customFormat="1" ht="112.5" x14ac:dyDescent="0.3">
      <c r="A469" s="42" t="s">
        <v>32</v>
      </c>
      <c r="B469" s="32" t="s">
        <v>10</v>
      </c>
      <c r="C469" s="32" t="s">
        <v>4</v>
      </c>
      <c r="D469" s="32" t="s">
        <v>318</v>
      </c>
      <c r="E469" s="32" t="s">
        <v>33</v>
      </c>
      <c r="F469" s="43">
        <v>200</v>
      </c>
      <c r="G469" s="43">
        <v>0</v>
      </c>
      <c r="H469" s="43">
        <v>0</v>
      </c>
      <c r="I469" s="40">
        <v>690</v>
      </c>
      <c r="J469" s="5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16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19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</row>
    <row r="470" spans="1:78" s="34" customFormat="1" ht="56.25" x14ac:dyDescent="0.3">
      <c r="A470" s="42" t="s">
        <v>41</v>
      </c>
      <c r="B470" s="32" t="s">
        <v>10</v>
      </c>
      <c r="C470" s="32" t="s">
        <v>4</v>
      </c>
      <c r="D470" s="32" t="s">
        <v>318</v>
      </c>
      <c r="E470" s="32" t="s">
        <v>42</v>
      </c>
      <c r="F470" s="43">
        <v>0</v>
      </c>
      <c r="G470" s="43">
        <v>0</v>
      </c>
      <c r="H470" s="43">
        <v>0</v>
      </c>
      <c r="I470" s="40">
        <v>690</v>
      </c>
      <c r="J470" s="5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16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19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</row>
    <row r="471" spans="1:78" s="34" customFormat="1" ht="75" x14ac:dyDescent="0.3">
      <c r="A471" s="42" t="s">
        <v>101</v>
      </c>
      <c r="B471" s="32" t="s">
        <v>10</v>
      </c>
      <c r="C471" s="32" t="s">
        <v>4</v>
      </c>
      <c r="D471" s="32" t="s">
        <v>102</v>
      </c>
      <c r="E471" s="32" t="s">
        <v>27</v>
      </c>
      <c r="F471" s="43">
        <v>690</v>
      </c>
      <c r="G471" s="43">
        <v>690</v>
      </c>
      <c r="H471" s="43">
        <v>690</v>
      </c>
      <c r="I471" s="40">
        <v>60111.99</v>
      </c>
      <c r="J471" s="5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16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19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</row>
    <row r="472" spans="1:78" s="34" customFormat="1" ht="56.25" x14ac:dyDescent="0.3">
      <c r="A472" s="42" t="s">
        <v>103</v>
      </c>
      <c r="B472" s="32" t="s">
        <v>10</v>
      </c>
      <c r="C472" s="32" t="s">
        <v>4</v>
      </c>
      <c r="D472" s="32" t="s">
        <v>104</v>
      </c>
      <c r="E472" s="32" t="s">
        <v>27</v>
      </c>
      <c r="F472" s="43">
        <v>690</v>
      </c>
      <c r="G472" s="43">
        <v>690</v>
      </c>
      <c r="H472" s="43">
        <v>690</v>
      </c>
      <c r="I472" s="40">
        <v>14849</v>
      </c>
      <c r="J472" s="5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16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19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</row>
    <row r="473" spans="1:78" s="34" customFormat="1" ht="37.5" x14ac:dyDescent="0.3">
      <c r="A473" s="42" t="s">
        <v>105</v>
      </c>
      <c r="B473" s="32" t="s">
        <v>10</v>
      </c>
      <c r="C473" s="32" t="s">
        <v>4</v>
      </c>
      <c r="D473" s="32" t="s">
        <v>106</v>
      </c>
      <c r="E473" s="32" t="s">
        <v>27</v>
      </c>
      <c r="F473" s="43">
        <v>690</v>
      </c>
      <c r="G473" s="43">
        <v>690</v>
      </c>
      <c r="H473" s="43">
        <v>690</v>
      </c>
      <c r="I473" s="40">
        <v>14849</v>
      </c>
      <c r="J473" s="5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16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19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</row>
    <row r="474" spans="1:78" s="34" customFormat="1" ht="56.25" x14ac:dyDescent="0.3">
      <c r="A474" s="42" t="s">
        <v>41</v>
      </c>
      <c r="B474" s="32" t="s">
        <v>10</v>
      </c>
      <c r="C474" s="32" t="s">
        <v>4</v>
      </c>
      <c r="D474" s="32" t="s">
        <v>106</v>
      </c>
      <c r="E474" s="32" t="s">
        <v>42</v>
      </c>
      <c r="F474" s="43">
        <v>690</v>
      </c>
      <c r="G474" s="43">
        <v>690</v>
      </c>
      <c r="H474" s="43">
        <v>690</v>
      </c>
      <c r="I474" s="40">
        <v>14849</v>
      </c>
      <c r="J474" s="5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16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19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</row>
    <row r="475" spans="1:78" s="34" customFormat="1" ht="18.75" x14ac:dyDescent="0.3">
      <c r="A475" s="42" t="s">
        <v>319</v>
      </c>
      <c r="B475" s="32" t="s">
        <v>0</v>
      </c>
      <c r="C475" s="32" t="s">
        <v>25</v>
      </c>
      <c r="D475" s="32" t="s">
        <v>26</v>
      </c>
      <c r="E475" s="32" t="s">
        <v>27</v>
      </c>
      <c r="F475" s="43">
        <v>105329.34</v>
      </c>
      <c r="G475" s="43">
        <v>60097.15</v>
      </c>
      <c r="H475" s="43">
        <v>60111.99</v>
      </c>
      <c r="I475" s="40">
        <v>14849</v>
      </c>
      <c r="J475" s="5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16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19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</row>
    <row r="476" spans="1:78" s="34" customFormat="1" ht="18.75" x14ac:dyDescent="0.3">
      <c r="A476" s="42" t="s">
        <v>320</v>
      </c>
      <c r="B476" s="32" t="s">
        <v>0</v>
      </c>
      <c r="C476" s="32" t="s">
        <v>3</v>
      </c>
      <c r="D476" s="32" t="s">
        <v>26</v>
      </c>
      <c r="E476" s="32" t="s">
        <v>27</v>
      </c>
      <c r="F476" s="43">
        <v>14849</v>
      </c>
      <c r="G476" s="43">
        <v>14849</v>
      </c>
      <c r="H476" s="43">
        <v>14849</v>
      </c>
      <c r="I476" s="40">
        <v>14849</v>
      </c>
      <c r="J476" s="5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16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19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</row>
    <row r="477" spans="1:78" s="34" customFormat="1" ht="18.75" x14ac:dyDescent="0.3">
      <c r="A477" s="42" t="s">
        <v>46</v>
      </c>
      <c r="B477" s="32" t="s">
        <v>0</v>
      </c>
      <c r="C477" s="32" t="s">
        <v>3</v>
      </c>
      <c r="D477" s="32" t="s">
        <v>47</v>
      </c>
      <c r="E477" s="32" t="s">
        <v>27</v>
      </c>
      <c r="F477" s="43">
        <v>14849</v>
      </c>
      <c r="G477" s="43">
        <v>14849</v>
      </c>
      <c r="H477" s="43">
        <v>14849</v>
      </c>
      <c r="I477" s="40">
        <v>14849</v>
      </c>
      <c r="J477" s="5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16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19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</row>
    <row r="478" spans="1:78" s="34" customFormat="1" ht="37.5" x14ac:dyDescent="0.3">
      <c r="A478" s="42" t="s">
        <v>48</v>
      </c>
      <c r="B478" s="32" t="s">
        <v>0</v>
      </c>
      <c r="C478" s="32" t="s">
        <v>3</v>
      </c>
      <c r="D478" s="32" t="s">
        <v>49</v>
      </c>
      <c r="E478" s="32" t="s">
        <v>27</v>
      </c>
      <c r="F478" s="43">
        <v>14849</v>
      </c>
      <c r="G478" s="43">
        <v>14849</v>
      </c>
      <c r="H478" s="43">
        <v>14849</v>
      </c>
      <c r="I478" s="40">
        <v>250</v>
      </c>
      <c r="J478" s="5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16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19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</row>
    <row r="479" spans="1:78" s="34" customFormat="1" ht="112.5" x14ac:dyDescent="0.3">
      <c r="A479" s="42" t="s">
        <v>321</v>
      </c>
      <c r="B479" s="32" t="s">
        <v>0</v>
      </c>
      <c r="C479" s="32" t="s">
        <v>3</v>
      </c>
      <c r="D479" s="32" t="s">
        <v>322</v>
      </c>
      <c r="E479" s="32" t="s">
        <v>27</v>
      </c>
      <c r="F479" s="43">
        <v>14849</v>
      </c>
      <c r="G479" s="43">
        <v>14849</v>
      </c>
      <c r="H479" s="43">
        <v>14849</v>
      </c>
      <c r="I479" s="40">
        <v>250</v>
      </c>
      <c r="J479" s="5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16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19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</row>
    <row r="480" spans="1:78" s="34" customFormat="1" ht="37.5" x14ac:dyDescent="0.3">
      <c r="A480" s="42" t="s">
        <v>323</v>
      </c>
      <c r="B480" s="32" t="s">
        <v>0</v>
      </c>
      <c r="C480" s="32" t="s">
        <v>3</v>
      </c>
      <c r="D480" s="32" t="s">
        <v>322</v>
      </c>
      <c r="E480" s="32" t="s">
        <v>324</v>
      </c>
      <c r="F480" s="43">
        <v>14849</v>
      </c>
      <c r="G480" s="43">
        <v>14849</v>
      </c>
      <c r="H480" s="43">
        <v>14849</v>
      </c>
      <c r="I480" s="40">
        <v>250</v>
      </c>
      <c r="J480" s="5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16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19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</row>
    <row r="481" spans="1:78" s="34" customFormat="1" ht="18.75" x14ac:dyDescent="0.3">
      <c r="A481" s="42" t="s">
        <v>325</v>
      </c>
      <c r="B481" s="32" t="s">
        <v>0</v>
      </c>
      <c r="C481" s="32" t="s">
        <v>9</v>
      </c>
      <c r="D481" s="32" t="s">
        <v>26</v>
      </c>
      <c r="E481" s="32" t="s">
        <v>27</v>
      </c>
      <c r="F481" s="43">
        <v>40250</v>
      </c>
      <c r="G481" s="43">
        <v>250</v>
      </c>
      <c r="H481" s="43">
        <v>250</v>
      </c>
      <c r="I481" s="40">
        <v>0</v>
      </c>
      <c r="J481" s="5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16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19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</row>
    <row r="482" spans="1:78" s="34" customFormat="1" ht="18.75" x14ac:dyDescent="0.3">
      <c r="A482" s="42" t="s">
        <v>46</v>
      </c>
      <c r="B482" s="32" t="s">
        <v>0</v>
      </c>
      <c r="C482" s="32" t="s">
        <v>9</v>
      </c>
      <c r="D482" s="32" t="s">
        <v>47</v>
      </c>
      <c r="E482" s="32" t="s">
        <v>27</v>
      </c>
      <c r="F482" s="43">
        <v>40250</v>
      </c>
      <c r="G482" s="43">
        <v>250</v>
      </c>
      <c r="H482" s="43">
        <v>250</v>
      </c>
      <c r="I482" s="40">
        <v>0</v>
      </c>
      <c r="J482" s="5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16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19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</row>
    <row r="483" spans="1:78" s="34" customFormat="1" ht="37.5" x14ac:dyDescent="0.3">
      <c r="A483" s="42" t="s">
        <v>48</v>
      </c>
      <c r="B483" s="32" t="s">
        <v>0</v>
      </c>
      <c r="C483" s="32" t="s">
        <v>9</v>
      </c>
      <c r="D483" s="32" t="s">
        <v>49</v>
      </c>
      <c r="E483" s="32" t="s">
        <v>27</v>
      </c>
      <c r="F483" s="43">
        <v>40250</v>
      </c>
      <c r="G483" s="43">
        <v>250</v>
      </c>
      <c r="H483" s="43">
        <v>250</v>
      </c>
      <c r="I483" s="40">
        <v>250</v>
      </c>
      <c r="J483" s="5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16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19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</row>
    <row r="484" spans="1:78" ht="56.25" x14ac:dyDescent="0.3">
      <c r="A484" s="42" t="s">
        <v>376</v>
      </c>
      <c r="B484" s="32" t="s">
        <v>0</v>
      </c>
      <c r="C484" s="32" t="s">
        <v>9</v>
      </c>
      <c r="D484" s="32" t="s">
        <v>377</v>
      </c>
      <c r="E484" s="32" t="s">
        <v>27</v>
      </c>
      <c r="F484" s="43">
        <v>40000</v>
      </c>
      <c r="G484" s="43">
        <v>0</v>
      </c>
      <c r="H484" s="43">
        <v>0</v>
      </c>
      <c r="I484" s="40">
        <v>39012.99</v>
      </c>
    </row>
    <row r="485" spans="1:78" ht="37.5" x14ac:dyDescent="0.3">
      <c r="A485" s="42" t="s">
        <v>323</v>
      </c>
      <c r="B485" s="32" t="s">
        <v>0</v>
      </c>
      <c r="C485" s="32" t="s">
        <v>9</v>
      </c>
      <c r="D485" s="32" t="s">
        <v>377</v>
      </c>
      <c r="E485" s="32" t="s">
        <v>324</v>
      </c>
      <c r="F485" s="43">
        <v>40000</v>
      </c>
      <c r="G485" s="43">
        <v>0</v>
      </c>
      <c r="H485" s="43">
        <v>0</v>
      </c>
      <c r="I485" s="40">
        <v>39012.99</v>
      </c>
    </row>
    <row r="486" spans="1:78" ht="37.5" x14ac:dyDescent="0.3">
      <c r="A486" s="42" t="s">
        <v>326</v>
      </c>
      <c r="B486" s="32" t="s">
        <v>0</v>
      </c>
      <c r="C486" s="32" t="s">
        <v>9</v>
      </c>
      <c r="D486" s="32" t="s">
        <v>327</v>
      </c>
      <c r="E486" s="32" t="s">
        <v>27</v>
      </c>
      <c r="F486" s="43">
        <v>250</v>
      </c>
      <c r="G486" s="43">
        <v>250</v>
      </c>
      <c r="H486" s="43">
        <v>250</v>
      </c>
      <c r="I486" s="40">
        <v>39012.99</v>
      </c>
    </row>
    <row r="487" spans="1:78" ht="37.5" x14ac:dyDescent="0.3">
      <c r="A487" s="42" t="s">
        <v>323</v>
      </c>
      <c r="B487" s="32" t="s">
        <v>0</v>
      </c>
      <c r="C487" s="32" t="s">
        <v>9</v>
      </c>
      <c r="D487" s="32" t="s">
        <v>327</v>
      </c>
      <c r="E487" s="32" t="s">
        <v>324</v>
      </c>
      <c r="F487" s="43">
        <v>250</v>
      </c>
      <c r="G487" s="43">
        <v>250</v>
      </c>
      <c r="H487" s="43">
        <v>250</v>
      </c>
      <c r="I487" s="40">
        <v>39012.99</v>
      </c>
    </row>
    <row r="488" spans="1:78" ht="18.75" x14ac:dyDescent="0.3">
      <c r="A488" s="42" t="s">
        <v>328</v>
      </c>
      <c r="B488" s="32" t="s">
        <v>0</v>
      </c>
      <c r="C488" s="32" t="s">
        <v>4</v>
      </c>
      <c r="D488" s="32" t="s">
        <v>26</v>
      </c>
      <c r="E488" s="32" t="s">
        <v>27</v>
      </c>
      <c r="F488" s="43">
        <v>44272.34</v>
      </c>
      <c r="G488" s="43">
        <v>38998.15</v>
      </c>
      <c r="H488" s="43">
        <v>39012.99</v>
      </c>
      <c r="I488" s="40">
        <v>19602.39</v>
      </c>
    </row>
    <row r="489" spans="1:78" ht="18.75" x14ac:dyDescent="0.3">
      <c r="A489" s="42" t="s">
        <v>46</v>
      </c>
      <c r="B489" s="32" t="s">
        <v>0</v>
      </c>
      <c r="C489" s="32" t="s">
        <v>4</v>
      </c>
      <c r="D489" s="32" t="s">
        <v>47</v>
      </c>
      <c r="E489" s="32" t="s">
        <v>27</v>
      </c>
      <c r="F489" s="43">
        <v>44272.34</v>
      </c>
      <c r="G489" s="43">
        <v>38998.15</v>
      </c>
      <c r="H489" s="43">
        <v>39012.99</v>
      </c>
      <c r="I489" s="40">
        <v>19602.39</v>
      </c>
    </row>
    <row r="490" spans="1:78" ht="37.5" x14ac:dyDescent="0.3">
      <c r="A490" s="42" t="s">
        <v>48</v>
      </c>
      <c r="B490" s="32" t="s">
        <v>0</v>
      </c>
      <c r="C490" s="32" t="s">
        <v>4</v>
      </c>
      <c r="D490" s="32" t="s">
        <v>49</v>
      </c>
      <c r="E490" s="32" t="s">
        <v>27</v>
      </c>
      <c r="F490" s="43">
        <v>44272.34</v>
      </c>
      <c r="G490" s="43">
        <v>38998.15</v>
      </c>
      <c r="H490" s="43">
        <v>39012.99</v>
      </c>
      <c r="I490" s="40">
        <v>19410.599999999999</v>
      </c>
    </row>
    <row r="491" spans="1:78" ht="112.5" x14ac:dyDescent="0.3">
      <c r="A491" s="42" t="s">
        <v>329</v>
      </c>
      <c r="B491" s="32" t="s">
        <v>0</v>
      </c>
      <c r="C491" s="32" t="s">
        <v>4</v>
      </c>
      <c r="D491" s="32" t="s">
        <v>330</v>
      </c>
      <c r="E491" s="32" t="s">
        <v>27</v>
      </c>
      <c r="F491" s="43">
        <v>0</v>
      </c>
      <c r="G491" s="43">
        <v>19587.55</v>
      </c>
      <c r="H491" s="43">
        <v>19602.39</v>
      </c>
      <c r="I491" s="40">
        <v>0</v>
      </c>
    </row>
    <row r="492" spans="1:78" ht="56.25" x14ac:dyDescent="0.3">
      <c r="A492" s="42" t="s">
        <v>331</v>
      </c>
      <c r="B492" s="32" t="s">
        <v>0</v>
      </c>
      <c r="C492" s="32" t="s">
        <v>4</v>
      </c>
      <c r="D492" s="32" t="s">
        <v>330</v>
      </c>
      <c r="E492" s="32" t="s">
        <v>332</v>
      </c>
      <c r="F492" s="43">
        <v>0</v>
      </c>
      <c r="G492" s="43">
        <v>19587.55</v>
      </c>
      <c r="H492" s="43">
        <v>19602.39</v>
      </c>
      <c r="I492" s="40">
        <v>0</v>
      </c>
    </row>
    <row r="493" spans="1:78" ht="131.25" x14ac:dyDescent="0.3">
      <c r="A493" s="42" t="s">
        <v>333</v>
      </c>
      <c r="B493" s="32" t="s">
        <v>0</v>
      </c>
      <c r="C493" s="32" t="s">
        <v>4</v>
      </c>
      <c r="D493" s="32" t="s">
        <v>334</v>
      </c>
      <c r="E493" s="32" t="s">
        <v>27</v>
      </c>
      <c r="F493" s="43">
        <v>19410.599999999999</v>
      </c>
      <c r="G493" s="43">
        <v>19410.599999999999</v>
      </c>
      <c r="H493" s="43">
        <v>19410.599999999999</v>
      </c>
      <c r="I493" s="40">
        <v>6000</v>
      </c>
    </row>
    <row r="494" spans="1:78" ht="37.5" x14ac:dyDescent="0.3">
      <c r="A494" s="42" t="s">
        <v>323</v>
      </c>
      <c r="B494" s="32" t="s">
        <v>0</v>
      </c>
      <c r="C494" s="32" t="s">
        <v>4</v>
      </c>
      <c r="D494" s="32" t="s">
        <v>334</v>
      </c>
      <c r="E494" s="32" t="s">
        <v>324</v>
      </c>
      <c r="F494" s="43">
        <v>19410.599999999999</v>
      </c>
      <c r="G494" s="43">
        <v>19410.599999999999</v>
      </c>
      <c r="H494" s="43">
        <v>19410.599999999999</v>
      </c>
      <c r="I494" s="40">
        <v>6000</v>
      </c>
    </row>
    <row r="495" spans="1:78" ht="75" x14ac:dyDescent="0.3">
      <c r="A495" s="42" t="s">
        <v>378</v>
      </c>
      <c r="B495" s="32" t="s">
        <v>0</v>
      </c>
      <c r="C495" s="32" t="s">
        <v>4</v>
      </c>
      <c r="D495" s="32" t="s">
        <v>379</v>
      </c>
      <c r="E495" s="32" t="s">
        <v>27</v>
      </c>
      <c r="F495" s="43">
        <v>24861.74</v>
      </c>
      <c r="G495" s="43">
        <v>0</v>
      </c>
      <c r="H495" s="43">
        <v>0</v>
      </c>
      <c r="I495" s="40">
        <v>0</v>
      </c>
    </row>
    <row r="496" spans="1:78" ht="56.25" x14ac:dyDescent="0.3">
      <c r="A496" s="42" t="s">
        <v>331</v>
      </c>
      <c r="B496" s="32" t="s">
        <v>0</v>
      </c>
      <c r="C496" s="32" t="s">
        <v>4</v>
      </c>
      <c r="D496" s="32" t="s">
        <v>379</v>
      </c>
      <c r="E496" s="32" t="s">
        <v>332</v>
      </c>
      <c r="F496" s="43">
        <v>24861.74</v>
      </c>
      <c r="G496" s="43">
        <v>0</v>
      </c>
      <c r="H496" s="43">
        <v>0</v>
      </c>
      <c r="I496" s="40">
        <v>0</v>
      </c>
    </row>
    <row r="497" spans="1:9" ht="37.5" x14ac:dyDescent="0.3">
      <c r="A497" s="42" t="s">
        <v>335</v>
      </c>
      <c r="B497" s="32" t="s">
        <v>0</v>
      </c>
      <c r="C497" s="32" t="s">
        <v>57</v>
      </c>
      <c r="D497" s="32" t="s">
        <v>26</v>
      </c>
      <c r="E497" s="32" t="s">
        <v>27</v>
      </c>
      <c r="F497" s="43">
        <v>5958</v>
      </c>
      <c r="G497" s="43">
        <v>6000</v>
      </c>
      <c r="H497" s="43">
        <v>6000</v>
      </c>
      <c r="I497" s="40">
        <v>0</v>
      </c>
    </row>
    <row r="498" spans="1:9" ht="18.75" x14ac:dyDescent="0.3">
      <c r="A498" s="42" t="s">
        <v>46</v>
      </c>
      <c r="B498" s="32" t="s">
        <v>0</v>
      </c>
      <c r="C498" s="32" t="s">
        <v>57</v>
      </c>
      <c r="D498" s="32" t="s">
        <v>47</v>
      </c>
      <c r="E498" s="32" t="s">
        <v>27</v>
      </c>
      <c r="F498" s="43">
        <v>5958</v>
      </c>
      <c r="G498" s="43">
        <v>6000</v>
      </c>
      <c r="H498" s="43">
        <v>6000</v>
      </c>
      <c r="I498" s="40">
        <v>0</v>
      </c>
    </row>
    <row r="499" spans="1:9" ht="37.5" x14ac:dyDescent="0.3">
      <c r="A499" s="42" t="s">
        <v>48</v>
      </c>
      <c r="B499" s="32" t="s">
        <v>0</v>
      </c>
      <c r="C499" s="32" t="s">
        <v>57</v>
      </c>
      <c r="D499" s="32" t="s">
        <v>49</v>
      </c>
      <c r="E499" s="32" t="s">
        <v>27</v>
      </c>
      <c r="F499" s="43">
        <v>2458</v>
      </c>
      <c r="G499" s="43">
        <v>0</v>
      </c>
      <c r="H499" s="43">
        <v>0</v>
      </c>
      <c r="I499" s="40">
        <v>0</v>
      </c>
    </row>
    <row r="500" spans="1:9" ht="56.25" x14ac:dyDescent="0.3">
      <c r="A500" s="42" t="s">
        <v>398</v>
      </c>
      <c r="B500" s="32" t="s">
        <v>0</v>
      </c>
      <c r="C500" s="32" t="s">
        <v>57</v>
      </c>
      <c r="D500" s="32" t="s">
        <v>380</v>
      </c>
      <c r="E500" s="32" t="s">
        <v>27</v>
      </c>
      <c r="F500" s="43">
        <v>1800</v>
      </c>
      <c r="G500" s="43">
        <v>0</v>
      </c>
      <c r="H500" s="43">
        <v>0</v>
      </c>
      <c r="I500" s="40">
        <v>6000</v>
      </c>
    </row>
    <row r="501" spans="1:9" ht="37.5" x14ac:dyDescent="0.3">
      <c r="A501" s="42" t="s">
        <v>323</v>
      </c>
      <c r="B501" s="32" t="s">
        <v>0</v>
      </c>
      <c r="C501" s="32" t="s">
        <v>57</v>
      </c>
      <c r="D501" s="32" t="s">
        <v>380</v>
      </c>
      <c r="E501" s="32" t="s">
        <v>324</v>
      </c>
      <c r="F501" s="43">
        <v>1800</v>
      </c>
      <c r="G501" s="43">
        <v>0</v>
      </c>
      <c r="H501" s="43">
        <v>0</v>
      </c>
      <c r="I501" s="40">
        <v>6000</v>
      </c>
    </row>
    <row r="502" spans="1:9" ht="37.5" x14ac:dyDescent="0.3">
      <c r="A502" s="42" t="s">
        <v>381</v>
      </c>
      <c r="B502" s="32" t="s">
        <v>0</v>
      </c>
      <c r="C502" s="32" t="s">
        <v>57</v>
      </c>
      <c r="D502" s="32" t="s">
        <v>382</v>
      </c>
      <c r="E502" s="32" t="s">
        <v>27</v>
      </c>
      <c r="F502" s="43">
        <v>658</v>
      </c>
      <c r="G502" s="43">
        <v>0</v>
      </c>
      <c r="H502" s="43">
        <v>0</v>
      </c>
      <c r="I502" s="40">
        <v>3000</v>
      </c>
    </row>
    <row r="503" spans="1:9" ht="56.25" x14ac:dyDescent="0.3">
      <c r="A503" s="42" t="s">
        <v>41</v>
      </c>
      <c r="B503" s="32" t="s">
        <v>0</v>
      </c>
      <c r="C503" s="32" t="s">
        <v>57</v>
      </c>
      <c r="D503" s="32" t="s">
        <v>382</v>
      </c>
      <c r="E503" s="32" t="s">
        <v>42</v>
      </c>
      <c r="F503" s="43">
        <v>658</v>
      </c>
      <c r="G503" s="43">
        <v>0</v>
      </c>
      <c r="H503" s="43">
        <v>0</v>
      </c>
      <c r="I503" s="40">
        <v>3000</v>
      </c>
    </row>
    <row r="504" spans="1:9" ht="37.5" x14ac:dyDescent="0.3">
      <c r="A504" s="42" t="s">
        <v>119</v>
      </c>
      <c r="B504" s="32" t="s">
        <v>0</v>
      </c>
      <c r="C504" s="32" t="s">
        <v>57</v>
      </c>
      <c r="D504" s="32" t="s">
        <v>120</v>
      </c>
      <c r="E504" s="32" t="s">
        <v>27</v>
      </c>
      <c r="F504" s="43">
        <v>3500</v>
      </c>
      <c r="G504" s="43">
        <v>6000</v>
      </c>
      <c r="H504" s="43">
        <v>6000</v>
      </c>
      <c r="I504" s="40">
        <v>3000</v>
      </c>
    </row>
    <row r="505" spans="1:9" ht="37.5" x14ac:dyDescent="0.3">
      <c r="A505" s="42" t="s">
        <v>119</v>
      </c>
      <c r="B505" s="32" t="s">
        <v>0</v>
      </c>
      <c r="C505" s="32" t="s">
        <v>57</v>
      </c>
      <c r="D505" s="32" t="s">
        <v>120</v>
      </c>
      <c r="E505" s="32" t="s">
        <v>27</v>
      </c>
      <c r="F505" s="43">
        <v>3500</v>
      </c>
      <c r="G505" s="43">
        <v>6000</v>
      </c>
      <c r="H505" s="43">
        <v>6000</v>
      </c>
      <c r="I505" s="40">
        <v>3000</v>
      </c>
    </row>
    <row r="506" spans="1:9" ht="93.75" x14ac:dyDescent="0.3">
      <c r="A506" s="42" t="s">
        <v>336</v>
      </c>
      <c r="B506" s="32" t="s">
        <v>0</v>
      </c>
      <c r="C506" s="32" t="s">
        <v>57</v>
      </c>
      <c r="D506" s="32" t="s">
        <v>337</v>
      </c>
      <c r="E506" s="32" t="s">
        <v>27</v>
      </c>
      <c r="F506" s="43">
        <v>3000</v>
      </c>
      <c r="G506" s="43">
        <v>3000</v>
      </c>
      <c r="H506" s="43">
        <v>3000</v>
      </c>
      <c r="I506" s="40">
        <v>554389.98</v>
      </c>
    </row>
    <row r="507" spans="1:9" ht="56.25" x14ac:dyDescent="0.3">
      <c r="A507" s="42" t="s">
        <v>117</v>
      </c>
      <c r="B507" s="32" t="s">
        <v>0</v>
      </c>
      <c r="C507" s="32" t="s">
        <v>57</v>
      </c>
      <c r="D507" s="32" t="s">
        <v>337</v>
      </c>
      <c r="E507" s="32" t="s">
        <v>118</v>
      </c>
      <c r="F507" s="43">
        <v>3000</v>
      </c>
      <c r="G507" s="43">
        <v>3000</v>
      </c>
      <c r="H507" s="43">
        <v>3000</v>
      </c>
      <c r="I507" s="40">
        <v>0</v>
      </c>
    </row>
    <row r="508" spans="1:9" ht="93.75" x14ac:dyDescent="0.3">
      <c r="A508" s="42" t="s">
        <v>338</v>
      </c>
      <c r="B508" s="32" t="s">
        <v>0</v>
      </c>
      <c r="C508" s="32" t="s">
        <v>57</v>
      </c>
      <c r="D508" s="32" t="s">
        <v>339</v>
      </c>
      <c r="E508" s="32" t="s">
        <v>27</v>
      </c>
      <c r="F508" s="43">
        <v>500</v>
      </c>
      <c r="G508" s="43">
        <v>3000</v>
      </c>
      <c r="H508" s="43">
        <v>3000</v>
      </c>
      <c r="I508" s="40">
        <v>0</v>
      </c>
    </row>
    <row r="509" spans="1:9" ht="56.25" x14ac:dyDescent="0.3">
      <c r="A509" s="42" t="s">
        <v>117</v>
      </c>
      <c r="B509" s="32" t="s">
        <v>0</v>
      </c>
      <c r="C509" s="32" t="s">
        <v>57</v>
      </c>
      <c r="D509" s="32" t="s">
        <v>339</v>
      </c>
      <c r="E509" s="32" t="s">
        <v>118</v>
      </c>
      <c r="F509" s="43">
        <v>500</v>
      </c>
      <c r="G509" s="43">
        <v>3000</v>
      </c>
      <c r="H509" s="43">
        <v>3000</v>
      </c>
      <c r="I509" s="40">
        <v>0</v>
      </c>
    </row>
    <row r="510" spans="1:9" ht="18.75" x14ac:dyDescent="0.3">
      <c r="A510" s="42" t="s">
        <v>340</v>
      </c>
      <c r="B510" s="32" t="s">
        <v>1</v>
      </c>
      <c r="C510" s="32" t="s">
        <v>25</v>
      </c>
      <c r="D510" s="32" t="s">
        <v>26</v>
      </c>
      <c r="E510" s="32" t="s">
        <v>27</v>
      </c>
      <c r="F510" s="43">
        <v>556493.01</v>
      </c>
      <c r="G510" s="43">
        <v>388589.98</v>
      </c>
      <c r="H510" s="43">
        <v>554389.98</v>
      </c>
      <c r="I510" s="40">
        <v>524597.94999999995</v>
      </c>
    </row>
    <row r="511" spans="1:9" ht="18.75" x14ac:dyDescent="0.3">
      <c r="A511" s="42" t="s">
        <v>383</v>
      </c>
      <c r="B511" s="32" t="s">
        <v>1</v>
      </c>
      <c r="C511" s="32" t="s">
        <v>3</v>
      </c>
      <c r="D511" s="32" t="s">
        <v>26</v>
      </c>
      <c r="E511" s="32" t="s">
        <v>27</v>
      </c>
      <c r="F511" s="43">
        <v>0</v>
      </c>
      <c r="G511" s="43">
        <v>0</v>
      </c>
      <c r="H511" s="43">
        <v>0</v>
      </c>
      <c r="I511" s="40">
        <v>524597.94999999995</v>
      </c>
    </row>
    <row r="512" spans="1:9" ht="56.25" x14ac:dyDescent="0.3">
      <c r="A512" s="42" t="s">
        <v>369</v>
      </c>
      <c r="B512" s="32" t="s">
        <v>1</v>
      </c>
      <c r="C512" s="32" t="s">
        <v>3</v>
      </c>
      <c r="D512" s="32" t="s">
        <v>370</v>
      </c>
      <c r="E512" s="32" t="s">
        <v>27</v>
      </c>
      <c r="F512" s="43">
        <v>0</v>
      </c>
      <c r="G512" s="43">
        <v>0</v>
      </c>
      <c r="H512" s="43">
        <v>0</v>
      </c>
      <c r="I512" s="40">
        <v>507597.95</v>
      </c>
    </row>
    <row r="513" spans="1:9" ht="56.25" x14ac:dyDescent="0.3">
      <c r="A513" s="42" t="s">
        <v>41</v>
      </c>
      <c r="B513" s="32" t="s">
        <v>1</v>
      </c>
      <c r="C513" s="32" t="s">
        <v>3</v>
      </c>
      <c r="D513" s="32" t="s">
        <v>370</v>
      </c>
      <c r="E513" s="32" t="s">
        <v>42</v>
      </c>
      <c r="F513" s="43">
        <v>0</v>
      </c>
      <c r="G513" s="43">
        <v>0</v>
      </c>
      <c r="H513" s="43">
        <v>0</v>
      </c>
      <c r="I513" s="40">
        <v>507597.95</v>
      </c>
    </row>
    <row r="514" spans="1:9" ht="18.75" x14ac:dyDescent="0.3">
      <c r="A514" s="42" t="s">
        <v>341</v>
      </c>
      <c r="B514" s="32" t="s">
        <v>1</v>
      </c>
      <c r="C514" s="32" t="s">
        <v>9</v>
      </c>
      <c r="D514" s="32" t="s">
        <v>26</v>
      </c>
      <c r="E514" s="32" t="s">
        <v>27</v>
      </c>
      <c r="F514" s="43">
        <v>526061.89</v>
      </c>
      <c r="G514" s="43">
        <v>358597.95</v>
      </c>
      <c r="H514" s="43">
        <v>524597.94999999995</v>
      </c>
      <c r="I514" s="40">
        <v>507597.95</v>
      </c>
    </row>
    <row r="515" spans="1:9" ht="56.25" x14ac:dyDescent="0.3">
      <c r="A515" s="42" t="s">
        <v>314</v>
      </c>
      <c r="B515" s="32" t="s">
        <v>1</v>
      </c>
      <c r="C515" s="32" t="s">
        <v>9</v>
      </c>
      <c r="D515" s="32" t="s">
        <v>315</v>
      </c>
      <c r="E515" s="32" t="s">
        <v>27</v>
      </c>
      <c r="F515" s="43">
        <v>524597.94999999995</v>
      </c>
      <c r="G515" s="43">
        <v>358597.95</v>
      </c>
      <c r="H515" s="43">
        <v>524597.94999999995</v>
      </c>
      <c r="I515" s="40">
        <v>17000</v>
      </c>
    </row>
    <row r="516" spans="1:9" ht="56.25" x14ac:dyDescent="0.3">
      <c r="A516" s="42" t="s">
        <v>342</v>
      </c>
      <c r="B516" s="32" t="s">
        <v>1</v>
      </c>
      <c r="C516" s="32" t="s">
        <v>9</v>
      </c>
      <c r="D516" s="32" t="s">
        <v>343</v>
      </c>
      <c r="E516" s="32" t="s">
        <v>27</v>
      </c>
      <c r="F516" s="43">
        <v>507597.95</v>
      </c>
      <c r="G516" s="43">
        <v>341597.95</v>
      </c>
      <c r="H516" s="43">
        <v>507597.95</v>
      </c>
      <c r="I516" s="40">
        <v>17000</v>
      </c>
    </row>
    <row r="517" spans="1:9" ht="18.75" x14ac:dyDescent="0.3">
      <c r="A517" s="42" t="s">
        <v>344</v>
      </c>
      <c r="B517" s="32" t="s">
        <v>1</v>
      </c>
      <c r="C517" s="32" t="s">
        <v>9</v>
      </c>
      <c r="D517" s="32" t="s">
        <v>345</v>
      </c>
      <c r="E517" s="32" t="s">
        <v>27</v>
      </c>
      <c r="F517" s="43">
        <v>507597.95</v>
      </c>
      <c r="G517" s="43">
        <v>341597.95</v>
      </c>
      <c r="H517" s="43">
        <v>507597.95</v>
      </c>
      <c r="I517" s="40">
        <v>17000</v>
      </c>
    </row>
    <row r="518" spans="1:9" ht="56.25" x14ac:dyDescent="0.3">
      <c r="A518" s="42" t="s">
        <v>117</v>
      </c>
      <c r="B518" s="32" t="s">
        <v>1</v>
      </c>
      <c r="C518" s="32" t="s">
        <v>9</v>
      </c>
      <c r="D518" s="32" t="s">
        <v>345</v>
      </c>
      <c r="E518" s="32" t="s">
        <v>118</v>
      </c>
      <c r="F518" s="43">
        <v>507597.95</v>
      </c>
      <c r="G518" s="43">
        <v>341597.95</v>
      </c>
      <c r="H518" s="43">
        <v>507597.95</v>
      </c>
      <c r="I518" s="40">
        <v>0</v>
      </c>
    </row>
    <row r="519" spans="1:9" ht="75" x14ac:dyDescent="0.3">
      <c r="A519" s="42" t="s">
        <v>346</v>
      </c>
      <c r="B519" s="32" t="s">
        <v>1</v>
      </c>
      <c r="C519" s="32" t="s">
        <v>9</v>
      </c>
      <c r="D519" s="32" t="s">
        <v>347</v>
      </c>
      <c r="E519" s="32" t="s">
        <v>27</v>
      </c>
      <c r="F519" s="43">
        <v>17000</v>
      </c>
      <c r="G519" s="43">
        <v>17000</v>
      </c>
      <c r="H519" s="43">
        <v>17000</v>
      </c>
      <c r="I519" s="40">
        <v>0</v>
      </c>
    </row>
    <row r="520" spans="1:9" ht="56.25" x14ac:dyDescent="0.3">
      <c r="A520" s="42" t="s">
        <v>399</v>
      </c>
      <c r="B520" s="32" t="s">
        <v>1</v>
      </c>
      <c r="C520" s="32" t="s">
        <v>9</v>
      </c>
      <c r="D520" s="32" t="s">
        <v>348</v>
      </c>
      <c r="E520" s="32" t="s">
        <v>27</v>
      </c>
      <c r="F520" s="43">
        <v>17000</v>
      </c>
      <c r="G520" s="43">
        <v>17000</v>
      </c>
      <c r="H520" s="43">
        <v>17000</v>
      </c>
      <c r="I520" s="40">
        <v>29792.03</v>
      </c>
    </row>
    <row r="521" spans="1:9" ht="56.25" x14ac:dyDescent="0.3">
      <c r="A521" s="42" t="s">
        <v>41</v>
      </c>
      <c r="B521" s="32" t="s">
        <v>1</v>
      </c>
      <c r="C521" s="32" t="s">
        <v>9</v>
      </c>
      <c r="D521" s="32" t="s">
        <v>348</v>
      </c>
      <c r="E521" s="32" t="s">
        <v>42</v>
      </c>
      <c r="F521" s="43">
        <v>17000</v>
      </c>
      <c r="G521" s="43">
        <v>17000</v>
      </c>
      <c r="H521" s="43">
        <v>17000</v>
      </c>
      <c r="I521" s="40">
        <v>29792.03</v>
      </c>
    </row>
    <row r="522" spans="1:9" ht="56.25" x14ac:dyDescent="0.3">
      <c r="A522" s="42" t="s">
        <v>369</v>
      </c>
      <c r="B522" s="32" t="s">
        <v>1</v>
      </c>
      <c r="C522" s="32" t="s">
        <v>9</v>
      </c>
      <c r="D522" s="32" t="s">
        <v>370</v>
      </c>
      <c r="E522" s="32" t="s">
        <v>27</v>
      </c>
      <c r="F522" s="43">
        <v>1463.94</v>
      </c>
      <c r="G522" s="43">
        <v>0</v>
      </c>
      <c r="H522" s="43">
        <v>0</v>
      </c>
      <c r="I522" s="40">
        <v>29792.03</v>
      </c>
    </row>
    <row r="523" spans="1:9" ht="56.25" x14ac:dyDescent="0.3">
      <c r="A523" s="42" t="s">
        <v>117</v>
      </c>
      <c r="B523" s="32" t="s">
        <v>1</v>
      </c>
      <c r="C523" s="32" t="s">
        <v>9</v>
      </c>
      <c r="D523" s="32" t="s">
        <v>370</v>
      </c>
      <c r="E523" s="32" t="s">
        <v>118</v>
      </c>
      <c r="F523" s="43">
        <v>1463.94</v>
      </c>
      <c r="G523" s="43">
        <v>0</v>
      </c>
      <c r="H523" s="43">
        <v>0</v>
      </c>
      <c r="I523" s="40">
        <v>29792.03</v>
      </c>
    </row>
    <row r="524" spans="1:9" ht="37.5" x14ac:dyDescent="0.3">
      <c r="A524" s="42" t="s">
        <v>349</v>
      </c>
      <c r="B524" s="32" t="s">
        <v>1</v>
      </c>
      <c r="C524" s="32" t="s">
        <v>6</v>
      </c>
      <c r="D524" s="32" t="s">
        <v>26</v>
      </c>
      <c r="E524" s="32" t="s">
        <v>27</v>
      </c>
      <c r="F524" s="43">
        <v>30431.119999999999</v>
      </c>
      <c r="G524" s="43">
        <v>29992.03</v>
      </c>
      <c r="H524" s="43">
        <v>29792.03</v>
      </c>
      <c r="I524" s="40">
        <v>26086.23</v>
      </c>
    </row>
    <row r="525" spans="1:9" ht="56.25" x14ac:dyDescent="0.3">
      <c r="A525" s="42" t="s">
        <v>314</v>
      </c>
      <c r="B525" s="32" t="s">
        <v>1</v>
      </c>
      <c r="C525" s="32" t="s">
        <v>6</v>
      </c>
      <c r="D525" s="32" t="s">
        <v>315</v>
      </c>
      <c r="E525" s="32" t="s">
        <v>27</v>
      </c>
      <c r="F525" s="43">
        <v>30431.119999999999</v>
      </c>
      <c r="G525" s="43">
        <v>29992.03</v>
      </c>
      <c r="H525" s="43">
        <v>29792.03</v>
      </c>
      <c r="I525" s="40">
        <v>1090.7</v>
      </c>
    </row>
    <row r="526" spans="1:9" ht="56.25" x14ac:dyDescent="0.3">
      <c r="A526" s="42" t="s">
        <v>274</v>
      </c>
      <c r="B526" s="32" t="s">
        <v>1</v>
      </c>
      <c r="C526" s="32" t="s">
        <v>6</v>
      </c>
      <c r="D526" s="32" t="s">
        <v>316</v>
      </c>
      <c r="E526" s="32" t="s">
        <v>27</v>
      </c>
      <c r="F526" s="43">
        <v>30431.119999999999</v>
      </c>
      <c r="G526" s="43">
        <v>29992.03</v>
      </c>
      <c r="H526" s="43">
        <v>29792.03</v>
      </c>
      <c r="I526" s="40">
        <v>2615.1</v>
      </c>
    </row>
    <row r="527" spans="1:9" ht="37.5" x14ac:dyDescent="0.3">
      <c r="A527" s="42" t="s">
        <v>317</v>
      </c>
      <c r="B527" s="32" t="s">
        <v>1</v>
      </c>
      <c r="C527" s="32" t="s">
        <v>6</v>
      </c>
      <c r="D527" s="32" t="s">
        <v>318</v>
      </c>
      <c r="E527" s="32" t="s">
        <v>27</v>
      </c>
      <c r="F527" s="43">
        <v>30431.119999999999</v>
      </c>
      <c r="G527" s="43">
        <v>29992.03</v>
      </c>
      <c r="H527" s="43">
        <v>29792.03</v>
      </c>
      <c r="I527" s="40">
        <v>0</v>
      </c>
    </row>
    <row r="528" spans="1:9" ht="112.5" x14ac:dyDescent="0.3">
      <c r="A528" s="42" t="s">
        <v>32</v>
      </c>
      <c r="B528" s="32" t="s">
        <v>1</v>
      </c>
      <c r="C528" s="32" t="s">
        <v>6</v>
      </c>
      <c r="D528" s="32" t="s">
        <v>318</v>
      </c>
      <c r="E528" s="32" t="s">
        <v>33</v>
      </c>
      <c r="F528" s="43">
        <v>26525.32</v>
      </c>
      <c r="G528" s="43">
        <v>26086.23</v>
      </c>
      <c r="H528" s="43">
        <v>26086.23</v>
      </c>
      <c r="I528" s="40">
        <v>0</v>
      </c>
    </row>
    <row r="529" spans="1:9" ht="56.25" x14ac:dyDescent="0.3">
      <c r="A529" s="42" t="s">
        <v>41</v>
      </c>
      <c r="B529" s="32" t="s">
        <v>1</v>
      </c>
      <c r="C529" s="32" t="s">
        <v>6</v>
      </c>
      <c r="D529" s="32" t="s">
        <v>318</v>
      </c>
      <c r="E529" s="32" t="s">
        <v>42</v>
      </c>
      <c r="F529" s="43">
        <v>1290.7</v>
      </c>
      <c r="G529" s="43">
        <v>1290.7</v>
      </c>
      <c r="H529" s="43">
        <v>1090.7</v>
      </c>
      <c r="I529" s="40">
        <v>0</v>
      </c>
    </row>
    <row r="530" spans="1:9" ht="18.75" x14ac:dyDescent="0.3">
      <c r="A530" s="42" t="s">
        <v>43</v>
      </c>
      <c r="B530" s="32" t="s">
        <v>1</v>
      </c>
      <c r="C530" s="32" t="s">
        <v>6</v>
      </c>
      <c r="D530" s="32" t="s">
        <v>318</v>
      </c>
      <c r="E530" s="32" t="s">
        <v>44</v>
      </c>
      <c r="F530" s="43">
        <v>2615.1</v>
      </c>
      <c r="G530" s="43">
        <v>2615.1</v>
      </c>
      <c r="H530" s="43">
        <v>2615.1</v>
      </c>
      <c r="I530" s="40">
        <v>0</v>
      </c>
    </row>
    <row r="531" spans="1:9" ht="18.75" x14ac:dyDescent="0.3">
      <c r="A531" s="42" t="s">
        <v>46</v>
      </c>
      <c r="B531" s="32" t="s">
        <v>1</v>
      </c>
      <c r="C531" s="32" t="s">
        <v>6</v>
      </c>
      <c r="D531" s="32" t="s">
        <v>47</v>
      </c>
      <c r="E531" s="32" t="s">
        <v>27</v>
      </c>
      <c r="F531" s="43">
        <v>0</v>
      </c>
      <c r="G531" s="43">
        <v>0</v>
      </c>
      <c r="H531" s="43">
        <v>0</v>
      </c>
      <c r="I531" s="40">
        <v>0</v>
      </c>
    </row>
    <row r="532" spans="1:9" ht="37.5" x14ac:dyDescent="0.3">
      <c r="A532" s="42" t="s">
        <v>50</v>
      </c>
      <c r="B532" s="32" t="s">
        <v>1</v>
      </c>
      <c r="C532" s="32" t="s">
        <v>6</v>
      </c>
      <c r="D532" s="32" t="s">
        <v>12</v>
      </c>
      <c r="E532" s="32" t="s">
        <v>27</v>
      </c>
      <c r="F532" s="43">
        <v>0</v>
      </c>
      <c r="G532" s="43">
        <v>0</v>
      </c>
      <c r="H532" s="43">
        <v>0</v>
      </c>
      <c r="I532" s="40">
        <v>16105.8</v>
      </c>
    </row>
    <row r="533" spans="1:9" ht="112.5" x14ac:dyDescent="0.3">
      <c r="A533" s="42" t="s">
        <v>32</v>
      </c>
      <c r="B533" s="32" t="s">
        <v>1</v>
      </c>
      <c r="C533" s="32" t="s">
        <v>6</v>
      </c>
      <c r="D533" s="32" t="s">
        <v>12</v>
      </c>
      <c r="E533" s="32" t="s">
        <v>33</v>
      </c>
      <c r="F533" s="43">
        <v>0</v>
      </c>
      <c r="G533" s="43">
        <v>0</v>
      </c>
      <c r="H533" s="43">
        <v>0</v>
      </c>
      <c r="I533" s="40">
        <v>16105.8</v>
      </c>
    </row>
    <row r="534" spans="1:9" ht="56.25" x14ac:dyDescent="0.3">
      <c r="A534" s="42" t="s">
        <v>41</v>
      </c>
      <c r="B534" s="32" t="s">
        <v>1</v>
      </c>
      <c r="C534" s="32" t="s">
        <v>6</v>
      </c>
      <c r="D534" s="32" t="s">
        <v>12</v>
      </c>
      <c r="E534" s="32" t="s">
        <v>42</v>
      </c>
      <c r="F534" s="43">
        <v>0</v>
      </c>
      <c r="G534" s="43">
        <v>0</v>
      </c>
      <c r="H534" s="43">
        <v>0</v>
      </c>
      <c r="I534" s="40">
        <v>16105.8</v>
      </c>
    </row>
    <row r="535" spans="1:9" ht="18.75" x14ac:dyDescent="0.3">
      <c r="A535" s="42" t="s">
        <v>43</v>
      </c>
      <c r="B535" s="32" t="s">
        <v>1</v>
      </c>
      <c r="C535" s="32" t="s">
        <v>6</v>
      </c>
      <c r="D535" s="32" t="s">
        <v>12</v>
      </c>
      <c r="E535" s="32" t="s">
        <v>44</v>
      </c>
      <c r="F535" s="43">
        <v>0</v>
      </c>
      <c r="G535" s="43">
        <v>0</v>
      </c>
      <c r="H535" s="43">
        <v>0</v>
      </c>
      <c r="I535" s="40">
        <v>16105.8</v>
      </c>
    </row>
    <row r="536" spans="1:9" ht="18.75" x14ac:dyDescent="0.3">
      <c r="A536" s="42" t="s">
        <v>384</v>
      </c>
      <c r="B536" s="32" t="s">
        <v>2</v>
      </c>
      <c r="C536" s="32" t="s">
        <v>25</v>
      </c>
      <c r="D536" s="32" t="s">
        <v>26</v>
      </c>
      <c r="E536" s="32" t="s">
        <v>27</v>
      </c>
      <c r="F536" s="43">
        <v>20080.830000000002</v>
      </c>
      <c r="G536" s="43">
        <v>16105.8</v>
      </c>
      <c r="H536" s="43">
        <v>16105.8</v>
      </c>
      <c r="I536" s="40">
        <v>16105.8</v>
      </c>
    </row>
    <row r="537" spans="1:9" ht="18.75" x14ac:dyDescent="0.3">
      <c r="A537" s="42" t="s">
        <v>385</v>
      </c>
      <c r="B537" s="32" t="s">
        <v>2</v>
      </c>
      <c r="C537" s="32" t="s">
        <v>29</v>
      </c>
      <c r="D537" s="32" t="s">
        <v>26</v>
      </c>
      <c r="E537" s="32" t="s">
        <v>27</v>
      </c>
      <c r="F537" s="43">
        <v>20080.830000000002</v>
      </c>
      <c r="G537" s="43">
        <v>16105.8</v>
      </c>
      <c r="H537" s="43">
        <v>16105.8</v>
      </c>
      <c r="I537" s="40">
        <v>16105.8</v>
      </c>
    </row>
    <row r="538" spans="1:9" ht="18.75" x14ac:dyDescent="0.3">
      <c r="A538" s="42" t="s">
        <v>46</v>
      </c>
      <c r="B538" s="32" t="s">
        <v>2</v>
      </c>
      <c r="C538" s="32" t="s">
        <v>29</v>
      </c>
      <c r="D538" s="32" t="s">
        <v>47</v>
      </c>
      <c r="E538" s="32" t="s">
        <v>27</v>
      </c>
      <c r="F538" s="43">
        <v>20080.830000000002</v>
      </c>
      <c r="G538" s="43">
        <v>16105.8</v>
      </c>
      <c r="H538" s="43">
        <v>16105.8</v>
      </c>
      <c r="I538" s="40">
        <v>16105.8</v>
      </c>
    </row>
    <row r="539" spans="1:9" ht="37.5" x14ac:dyDescent="0.3">
      <c r="A539" s="42" t="s">
        <v>119</v>
      </c>
      <c r="B539" s="32" t="s">
        <v>2</v>
      </c>
      <c r="C539" s="32" t="s">
        <v>29</v>
      </c>
      <c r="D539" s="32" t="s">
        <v>120</v>
      </c>
      <c r="E539" s="32" t="s">
        <v>27</v>
      </c>
      <c r="F539" s="43">
        <v>20080.830000000002</v>
      </c>
      <c r="G539" s="43">
        <v>16105.8</v>
      </c>
      <c r="H539" s="43">
        <v>16105.8</v>
      </c>
      <c r="I539" s="40">
        <v>112236.97</v>
      </c>
    </row>
    <row r="540" spans="1:9" ht="37.5" x14ac:dyDescent="0.3">
      <c r="A540" s="42" t="s">
        <v>119</v>
      </c>
      <c r="B540" s="32" t="s">
        <v>2</v>
      </c>
      <c r="C540" s="32" t="s">
        <v>29</v>
      </c>
      <c r="D540" s="32" t="s">
        <v>120</v>
      </c>
      <c r="E540" s="32" t="s">
        <v>27</v>
      </c>
      <c r="F540" s="43">
        <v>20080.830000000002</v>
      </c>
      <c r="G540" s="43">
        <v>16105.8</v>
      </c>
      <c r="H540" s="43">
        <v>16105.8</v>
      </c>
      <c r="I540" s="40">
        <v>112236.97</v>
      </c>
    </row>
    <row r="541" spans="1:9" ht="37.5" x14ac:dyDescent="0.3">
      <c r="A541" s="42" t="s">
        <v>308</v>
      </c>
      <c r="B541" s="32" t="s">
        <v>2</v>
      </c>
      <c r="C541" s="32" t="s">
        <v>29</v>
      </c>
      <c r="D541" s="32" t="s">
        <v>309</v>
      </c>
      <c r="E541" s="32" t="s">
        <v>27</v>
      </c>
      <c r="F541" s="43">
        <v>20080.830000000002</v>
      </c>
      <c r="G541" s="43">
        <v>16105.8</v>
      </c>
      <c r="H541" s="43">
        <v>16105.8</v>
      </c>
      <c r="I541" s="40">
        <v>112236.97</v>
      </c>
    </row>
    <row r="542" spans="1:9" ht="56.25" x14ac:dyDescent="0.3">
      <c r="A542" s="42" t="s">
        <v>117</v>
      </c>
      <c r="B542" s="32" t="s">
        <v>2</v>
      </c>
      <c r="C542" s="32" t="s">
        <v>29</v>
      </c>
      <c r="D542" s="32" t="s">
        <v>309</v>
      </c>
      <c r="E542" s="32" t="s">
        <v>118</v>
      </c>
      <c r="F542" s="43">
        <v>20080.830000000002</v>
      </c>
      <c r="G542" s="43">
        <v>16105.8</v>
      </c>
      <c r="H542" s="43">
        <v>16105.8</v>
      </c>
      <c r="I542" s="40">
        <v>112236.97</v>
      </c>
    </row>
    <row r="543" spans="1:9" ht="37.5" x14ac:dyDescent="0.3">
      <c r="A543" s="42" t="s">
        <v>386</v>
      </c>
      <c r="B543" s="32" t="s">
        <v>5</v>
      </c>
      <c r="C543" s="32" t="s">
        <v>25</v>
      </c>
      <c r="D543" s="32" t="s">
        <v>26</v>
      </c>
      <c r="E543" s="32" t="s">
        <v>27</v>
      </c>
      <c r="F543" s="43">
        <v>119430.91</v>
      </c>
      <c r="G543" s="43">
        <v>112236.98</v>
      </c>
      <c r="H543" s="43">
        <v>112236.97</v>
      </c>
      <c r="I543" s="40">
        <v>112236.97</v>
      </c>
    </row>
    <row r="544" spans="1:9" ht="37.5" x14ac:dyDescent="0.3">
      <c r="A544" s="42" t="s">
        <v>387</v>
      </c>
      <c r="B544" s="32" t="s">
        <v>5</v>
      </c>
      <c r="C544" s="32" t="s">
        <v>3</v>
      </c>
      <c r="D544" s="32" t="s">
        <v>26</v>
      </c>
      <c r="E544" s="32" t="s">
        <v>27</v>
      </c>
      <c r="F544" s="43">
        <v>119430.91</v>
      </c>
      <c r="G544" s="43">
        <v>112236.98</v>
      </c>
      <c r="H544" s="43">
        <v>112236.97</v>
      </c>
      <c r="I544" s="40">
        <v>112236.97</v>
      </c>
    </row>
    <row r="545" spans="1:9" ht="18.75" x14ac:dyDescent="0.3">
      <c r="A545" s="42" t="s">
        <v>46</v>
      </c>
      <c r="B545" s="32" t="s">
        <v>5</v>
      </c>
      <c r="C545" s="32" t="s">
        <v>3</v>
      </c>
      <c r="D545" s="32" t="s">
        <v>47</v>
      </c>
      <c r="E545" s="32" t="s">
        <v>27</v>
      </c>
      <c r="F545" s="43">
        <v>119430.91</v>
      </c>
      <c r="G545" s="43">
        <v>112236.98</v>
      </c>
      <c r="H545" s="43">
        <v>112236.97</v>
      </c>
      <c r="I545" s="40">
        <v>112236.97</v>
      </c>
    </row>
    <row r="546" spans="1:9" ht="37.5" x14ac:dyDescent="0.3">
      <c r="A546" s="42" t="s">
        <v>48</v>
      </c>
      <c r="B546" s="32" t="s">
        <v>5</v>
      </c>
      <c r="C546" s="32" t="s">
        <v>3</v>
      </c>
      <c r="D546" s="32" t="s">
        <v>49</v>
      </c>
      <c r="E546" s="32" t="s">
        <v>27</v>
      </c>
      <c r="F546" s="43">
        <v>119430.91</v>
      </c>
      <c r="G546" s="43">
        <v>112236.98</v>
      </c>
      <c r="H546" s="43">
        <v>112236.97</v>
      </c>
      <c r="I546" s="40">
        <v>466999.62</v>
      </c>
    </row>
    <row r="547" spans="1:9" ht="18.75" x14ac:dyDescent="0.3">
      <c r="A547" s="42" t="s">
        <v>62</v>
      </c>
      <c r="B547" s="32" t="s">
        <v>5</v>
      </c>
      <c r="C547" s="32" t="s">
        <v>3</v>
      </c>
      <c r="D547" s="32" t="s">
        <v>63</v>
      </c>
      <c r="E547" s="32" t="s">
        <v>27</v>
      </c>
      <c r="F547" s="43">
        <v>119430.91</v>
      </c>
      <c r="G547" s="43">
        <v>112236.98</v>
      </c>
      <c r="H547" s="43">
        <v>112236.97</v>
      </c>
      <c r="I547" s="41">
        <v>11862248.24</v>
      </c>
    </row>
    <row r="548" spans="1:9" ht="37.5" x14ac:dyDescent="0.3">
      <c r="A548" s="42" t="s">
        <v>15</v>
      </c>
      <c r="B548" s="32" t="s">
        <v>5</v>
      </c>
      <c r="C548" s="32" t="s">
        <v>3</v>
      </c>
      <c r="D548" s="32" t="s">
        <v>63</v>
      </c>
      <c r="E548" s="32" t="s">
        <v>64</v>
      </c>
      <c r="F548" s="43">
        <v>119430.91</v>
      </c>
      <c r="G548" s="43">
        <v>112236.98</v>
      </c>
      <c r="H548" s="43">
        <v>112236.97</v>
      </c>
    </row>
    <row r="549" spans="1:9" ht="18.75" x14ac:dyDescent="0.3">
      <c r="A549" s="42" t="s">
        <v>424</v>
      </c>
      <c r="B549" s="32" t="s">
        <v>400</v>
      </c>
      <c r="C549" s="32" t="s">
        <v>400</v>
      </c>
      <c r="D549" s="32" t="s">
        <v>26</v>
      </c>
      <c r="E549" s="32" t="s">
        <v>27</v>
      </c>
      <c r="F549" s="43">
        <v>0</v>
      </c>
      <c r="G549" s="43">
        <v>211281.45</v>
      </c>
      <c r="H549" s="43">
        <v>466999.62</v>
      </c>
    </row>
    <row r="550" spans="1:9" ht="18.75" x14ac:dyDescent="0.3">
      <c r="A550" s="42" t="s">
        <v>388</v>
      </c>
      <c r="B550" s="32" t="s">
        <v>400</v>
      </c>
      <c r="C550" s="32" t="s">
        <v>400</v>
      </c>
      <c r="D550" s="32" t="s">
        <v>401</v>
      </c>
      <c r="E550" s="32" t="s">
        <v>27</v>
      </c>
      <c r="F550" s="43">
        <v>0</v>
      </c>
      <c r="G550" s="43">
        <v>211281.45</v>
      </c>
      <c r="H550" s="43">
        <v>466999.62</v>
      </c>
    </row>
    <row r="551" spans="1:9" ht="18.75" x14ac:dyDescent="0.3">
      <c r="A551" s="42" t="s">
        <v>425</v>
      </c>
      <c r="B551" s="44"/>
      <c r="C551" s="44"/>
      <c r="D551" s="44"/>
      <c r="E551" s="44"/>
      <c r="F551" s="45">
        <v>19196341.5</v>
      </c>
      <c r="G551" s="45">
        <v>11266249.289999999</v>
      </c>
      <c r="H551" s="45">
        <v>11862248.24</v>
      </c>
    </row>
  </sheetData>
  <autoFilter ref="A5:BZ551"/>
  <mergeCells count="3">
    <mergeCell ref="A3:T3"/>
    <mergeCell ref="H4:T4"/>
    <mergeCell ref="F1:H1"/>
  </mergeCells>
  <pageMargins left="0.31496062992125984" right="0.11811023622047245" top="0.74803149606299213" bottom="0.74803149606299213" header="0.31496062992125984" footer="0.31496062992125984"/>
  <pageSetup paperSize="9" scale="60" fitToHeight="1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 прил</vt:lpstr>
      <vt:lpstr>'4 прил'!Область_печати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Анвар</dc:creator>
  <cp:lastModifiedBy>123</cp:lastModifiedBy>
  <cp:lastPrinted>2026-03-24T12:12:47Z</cp:lastPrinted>
  <dcterms:created xsi:type="dcterms:W3CDTF">2011-02-11T10:50:42Z</dcterms:created>
  <dcterms:modified xsi:type="dcterms:W3CDTF">2026-03-30T06:41:22Z</dcterms:modified>
</cp:coreProperties>
</file>